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копия флэшки\Независимая оценка\НОК 2022\Результаты\"/>
    </mc:Choice>
  </mc:AlternateContent>
  <bookViews>
    <workbookView xWindow="0" yWindow="0" windowWidth="19245" windowHeight="8595"/>
  </bookViews>
  <sheets>
    <sheet name="Sheet1" sheetId="1" r:id="rId1"/>
  </sheets>
  <definedNames>
    <definedName name="_xlnm._FilterDatabase" localSheetId="0" hidden="1">Sheet1!$A$1:$AG$223</definedName>
  </definedNames>
  <calcPr calcId="162913"/>
</workbook>
</file>

<file path=xl/calcChain.xml><?xml version="1.0" encoding="utf-8"?>
<calcChain xmlns="http://schemas.openxmlformats.org/spreadsheetml/2006/main">
  <c r="AH5" i="1" l="1"/>
  <c r="AH6" i="1"/>
  <c r="AH7" i="1"/>
  <c r="AH8" i="1"/>
  <c r="AH9" i="1"/>
  <c r="AH10" i="1"/>
  <c r="AH11" i="1"/>
  <c r="AH12" i="1"/>
  <c r="AH13" i="1"/>
  <c r="AH14" i="1"/>
  <c r="AH15" i="1"/>
  <c r="AH16" i="1"/>
  <c r="AH17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18" i="1"/>
  <c r="AH19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18" i="1"/>
  <c r="AF19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18" i="1"/>
  <c r="AD19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18" i="1"/>
  <c r="AA19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18" i="1"/>
  <c r="Y19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18" i="1"/>
  <c r="W19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18" i="1"/>
  <c r="O19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19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4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18" i="1"/>
  <c r="J19" i="1"/>
  <c r="J212" i="1"/>
  <c r="J213" i="1"/>
  <c r="J214" i="1"/>
  <c r="J215" i="1"/>
  <c r="J216" i="1"/>
  <c r="J217" i="1"/>
  <c r="J218" i="1"/>
  <c r="J219" i="1"/>
  <c r="J220" i="1"/>
  <c r="J221" i="1"/>
  <c r="J222" i="1"/>
  <c r="J223" i="1"/>
</calcChain>
</file>

<file path=xl/sharedStrings.xml><?xml version="1.0" encoding="utf-8"?>
<sst xmlns="http://schemas.openxmlformats.org/spreadsheetml/2006/main" count="481" uniqueCount="128">
  <si>
    <t>Наименование медицинской организации</t>
  </si>
  <si>
    <t>Условия оказания</t>
  </si>
  <si>
    <t>Итоговый результат по условиям оказания</t>
  </si>
  <si>
    <t>Количество анкет</t>
  </si>
  <si>
    <t>Показатели, характеризующие общие критерии оценки качества условий оказания услуг медицинскими организациями, в отношении которых проводится независимая оценка</t>
  </si>
  <si>
    <t>Открытость и доступность информации об организации</t>
  </si>
  <si>
    <t>Комфортность условий предоставления услуг, включая время ожидания предоставления медицинской услуги</t>
  </si>
  <si>
    <t>Доступность услуг для инвалидов</t>
  </si>
  <si>
    <t>Доброжелательность, вежливость работников медицинской организации</t>
  </si>
  <si>
    <t>Удовлетворенность условиями оказания услуг</t>
  </si>
  <si>
    <t>1</t>
  </si>
  <si>
    <t>1.1</t>
  </si>
  <si>
    <t>1.2</t>
  </si>
  <si>
    <t>1.3</t>
  </si>
  <si>
    <t>2</t>
  </si>
  <si>
    <t>2.1</t>
  </si>
  <si>
    <t>2.2</t>
  </si>
  <si>
    <t>2.3</t>
  </si>
  <si>
    <t>3</t>
  </si>
  <si>
    <t>3.1</t>
  </si>
  <si>
    <t>3.2</t>
  </si>
  <si>
    <t>3.3</t>
  </si>
  <si>
    <t>4</t>
  </si>
  <si>
    <t>4.1</t>
  </si>
  <si>
    <t>4.2</t>
  </si>
  <si>
    <t>4.3</t>
  </si>
  <si>
    <t>5</t>
  </si>
  <si>
    <t>5.1</t>
  </si>
  <si>
    <t>5.2</t>
  </si>
  <si>
    <t>5.3</t>
  </si>
  <si>
    <t>АНО "Объединение "Стоматология"</t>
  </si>
  <si>
    <t>А</t>
  </si>
  <si>
    <t>Итог</t>
  </si>
  <si>
    <t>ГАУЗ Свердловской области "Алапаевская городская больница"</t>
  </si>
  <si>
    <t>С</t>
  </si>
  <si>
    <t>ГАУЗ Свердловской области "Алапаевская стоматологическая поликлиника"</t>
  </si>
  <si>
    <t>ГАУЗ Свердловской области "Алапаевская центральная районная больница"</t>
  </si>
  <si>
    <t>ГАУЗ Свердловской Области "Арамильская городская больница"</t>
  </si>
  <si>
    <t>ГАУЗ Свердловской области "Березовская стоматологическая поликлиника"</t>
  </si>
  <si>
    <t>ГАУЗ Свердловской области "Березовская центральная городская больница"</t>
  </si>
  <si>
    <t>ГАУЗ Свердловской области "Богдановичская стоматологическая поликлиника"</t>
  </si>
  <si>
    <t>ГАУЗ Свердловской области "Богдановичская центральная районная больница"</t>
  </si>
  <si>
    <t>ГАУЗ Свердловской области "Верх-Нейвинская городская поликлиника"</t>
  </si>
  <si>
    <t>ГАУЗ Свердловской области "Верхнепышминская стоматологическая поликлиника"</t>
  </si>
  <si>
    <t>ГАУЗ Свердловской области "Верхнепышминская центральная городская больница имени П.Д.Бородина"</t>
  </si>
  <si>
    <t>ГАУЗ Свердловской области "Врачебно-физкультурный диспансер № 2"</t>
  </si>
  <si>
    <t>ГАУЗ Свердловской области "Врачебно-физкультурный диспансер город Нижний Тагил"</t>
  </si>
  <si>
    <t>ГАУЗ Свердловской области "Горноуральская районная поликлиника"</t>
  </si>
  <si>
    <t>ГАУЗ Свердловской области "Городская больница № 4 город Нижний Тагил"</t>
  </si>
  <si>
    <t>ГАУЗ Свердловской области "Городская больница №1 город Нижний Тагил"</t>
  </si>
  <si>
    <t>ГАУЗ Свердловской области "Городская больница город Асбест"</t>
  </si>
  <si>
    <t>ГАУЗ Свердловской области "Городская больница город Каменск-Уральский"</t>
  </si>
  <si>
    <t>ГАУЗ Свердловской области "Городская больница город Первоуральск"</t>
  </si>
  <si>
    <t>ГАУЗ Свердловской области "Городская больница ЗАТО Свободный"</t>
  </si>
  <si>
    <t>ГАУЗ Свердловской области "Городская инфекционная больница город Нижний Тагил"</t>
  </si>
  <si>
    <t>ГАУЗ Свердловской области "Городская клиническая больница № 40 город Екатеринбург"</t>
  </si>
  <si>
    <t>ГАУЗ Свердловской области "Городская клиническая больница №14 город Екатеринбург"</t>
  </si>
  <si>
    <t>ГАУЗ Свердловской области "Городская поликлиника № 4 город Нижний Тагил"</t>
  </si>
  <si>
    <t>ГАУЗ Свердловской области "Детская городская больница № 8 город Екатеринбург"</t>
  </si>
  <si>
    <t>ГАУЗ Свердловской области "Детская городская больница №15 город Екатеринбург"</t>
  </si>
  <si>
    <t>ГАУЗ Свердловской области "Детская городская больница город Каменск-Уральский"</t>
  </si>
  <si>
    <t>ГАУЗ Свердловской области "Детская городская больница город Нижний Тагил"</t>
  </si>
  <si>
    <t>ГАУЗ Свердловской области "Детская городская больница город Первоуральск"</t>
  </si>
  <si>
    <t>ГАУЗ Свердловской области "Детская городская клиническая больница № 11 город Екатеринбург"</t>
  </si>
  <si>
    <t>ГАУЗ Свердловской области "Детская городская клиническая больница № 9 город Екатеринбург"</t>
  </si>
  <si>
    <t>ГАУЗ Свердловской области "Детский санаторий "Изоплит"</t>
  </si>
  <si>
    <t>ГАУЗ Свердловской области "Каменская центральная районная больница"</t>
  </si>
  <si>
    <t>ГАУЗ Свердловской области "Кировградская центральная городская больница"</t>
  </si>
  <si>
    <t>ГАУЗ Свердловской области "Красноуфимская районная больница"</t>
  </si>
  <si>
    <t>ГАУЗ Свердловской области "Красноуфимская стоматологическая поликлиника"</t>
  </si>
  <si>
    <t>ГАУЗ Свердловской области "Малышевская городская больница"</t>
  </si>
  <si>
    <t>ГАУЗ Свердловской области "Невьянская центральная районная больница"</t>
  </si>
  <si>
    <t>ГАУЗ Свердловской области "Областная детская клиническая больница"</t>
  </si>
  <si>
    <t>ГАУЗ Свердловской области "Областная наркологическая больница"</t>
  </si>
  <si>
    <t>ГАУЗ Свердловской области "Областной специализированный центр медицинской реабилитации "Озеро Чусовское"</t>
  </si>
  <si>
    <t>ГАУЗ Свердловской области "Полевская стоматологическая поликлиника"</t>
  </si>
  <si>
    <t>ГАУЗ Свердловской области "Полевская центральная городская больница"</t>
  </si>
  <si>
    <t>ГАУЗ Свердловской области "Психиатрическая больница № 3"</t>
  </si>
  <si>
    <t>ГАУЗ Свердловской области "Психиатрическая больница № 6"</t>
  </si>
  <si>
    <t>ГАУЗ Свердловской области "Психиатрическая больница № 7"</t>
  </si>
  <si>
    <t>ГАУЗ Свердловской области "Ревдинская городская больница"</t>
  </si>
  <si>
    <t>ГАУЗ Свердловской области "Ревдинская стоматологическая поликлиника"</t>
  </si>
  <si>
    <t>ГАУЗ Свердловской области "Рефтинская городская больница"</t>
  </si>
  <si>
    <t>ГАУЗ Свердловской области "Свердловская областная больница № 2"</t>
  </si>
  <si>
    <t>ГАУЗ Свердловской области "Свердловская областная клиническая больница № 1"</t>
  </si>
  <si>
    <t>ГАУЗ Свердловской области "Свердловская областная стоматологическая поликлиника"</t>
  </si>
  <si>
    <t>ГАУЗ Свердловской области "Свердловский областной клинический психоневрологический госпиталь для ветеранов войн"</t>
  </si>
  <si>
    <t>ГАУЗ Свердловской области "Свердловский областной онкологический диспансер"</t>
  </si>
  <si>
    <t>ГАУЗ Свердловской области "Стоматологическая поликлиника № 1 город Екатеринбург"</t>
  </si>
  <si>
    <t>ГАУЗ Свердловской области "Стоматологическая поликлиника город Асбест"</t>
  </si>
  <si>
    <t>ГАУЗ Свердловской области "Стоматологическая поликлиника город Каменск-Уральский"</t>
  </si>
  <si>
    <t>ГАУЗ Свердловской области "Стоматологическая поликлиника город НижнийТагил"</t>
  </si>
  <si>
    <t>ГАУЗ Свердловской области "Сухоложская районная больница"</t>
  </si>
  <si>
    <t>ГАУЗ Свердловской области "Сухоложская стоматологическая поликлиника"</t>
  </si>
  <si>
    <t>ГАУЗ Свердловской области "Центр специализированных видов медицинской помощи "Уральский институт травматологии и ортопедии имени В.Д. Чаклина"</t>
  </si>
  <si>
    <t>ГАУЗ Свердловской области "Центральная городская больница № 20 город Екатеринбург"</t>
  </si>
  <si>
    <t>ГАУЗ Свердловской области "Центральная городская клиническая больница № 23 город Екатеринбург"</t>
  </si>
  <si>
    <t>ГАУЗ Свердловской области "Центральная городская клиническая больница №24 город Екатеринбург"</t>
  </si>
  <si>
    <t>ГАУЗ Свердловской области «Городская больница № 36 «Травматологическая» город Екатеринбург»</t>
  </si>
  <si>
    <t>ГАУЗ Свердловской области «Детская городская поликлиника № 13 город Екатеринбург»</t>
  </si>
  <si>
    <t>ГАУЗ Свердловской области «Многопрофильный клинический медицинский центр «Бонум»</t>
  </si>
  <si>
    <t>ГАУЗ Свердловской области «Невьянская стоматологическая поликлиника»</t>
  </si>
  <si>
    <t>ГАУЗ Свердловской области «Областной специализированный центр медицинской реабилитации «Санаторий Обуховский»</t>
  </si>
  <si>
    <t>ГАУЗ СО "Противотуберкулезный диспансер № 3"</t>
  </si>
  <si>
    <t>ГБУ Свердловской области "Уральский научно-исследовательский институт дерматовенерологии и иммунопатологии"</t>
  </si>
  <si>
    <t>ГБУЗ CО «Белоярская центральная районная больница»</t>
  </si>
  <si>
    <t>ГБУЗ Свердловской области " Центральная городская клиническая больница № 6 город Екатеринбург"</t>
  </si>
  <si>
    <t>ГБУЗ Свердловской области "Махневская районная больница"</t>
  </si>
  <si>
    <t>ГБУЗ Свердловской области "Научно-практический центр специализированных видов медицинской помощи "Уральский институт кардиологии"</t>
  </si>
  <si>
    <t>ГБУЗ Свердловской области "Областной клинический медицинский центр фтизиопульмонологии и инфекционных заболеваний"</t>
  </si>
  <si>
    <t>ГБУЗ Свердловской области "Свердловский областной кожно-венерологический диспансер"</t>
  </si>
  <si>
    <t>ГБУЗ Свердловской области "Центральная городская больница №7 город Екатеринбург"</t>
  </si>
  <si>
    <t>ГБУЗ Свердловской Области "Центральная городская клиническая больница № 1 город Екатеринбург"</t>
  </si>
  <si>
    <t>ГБУЗ Свердловской области «Дегтярская городская больница»</t>
  </si>
  <si>
    <t>Государственное автономное медицинское учреждение Свердловской области «Областной специализированный центр медицинской реабилитации «Санаторий Руш»</t>
  </si>
  <si>
    <t>Место в рейтинге</t>
  </si>
  <si>
    <t>Доля 1.3 в %</t>
  </si>
  <si>
    <t>Доля 2.3 в %</t>
  </si>
  <si>
    <t>Доля 3.3 в %</t>
  </si>
  <si>
    <t>Доля 4.1 в %</t>
  </si>
  <si>
    <t>Доля 4.2 в %</t>
  </si>
  <si>
    <t>Доля 4.3 в %</t>
  </si>
  <si>
    <t>Доля 5.1 в %</t>
  </si>
  <si>
    <t>Доля 5.2 в %</t>
  </si>
  <si>
    <t>Доля 5.3 в %</t>
  </si>
  <si>
    <t xml:space="preserve">Максимальное значение </t>
  </si>
  <si>
    <t>ГАМУ СО"Стоматологическая поликлиника город Первоуральск"</t>
  </si>
  <si>
    <t>ГАМУ СО "Стоматологическая поликлиника город Первоуральск"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</si>
</sst>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Black]General"/>
  </numFmts>
  <fonts count="7" x14ac:knownFonts="1">
    <font>
      <sz val="11"/>
      <color theme="1"/>
      <name val="Calibri"/>
      <family val="2"/>
      <scheme val="minor"/>
    </font>
    <font>
      <b/>
      <sz val="11"/>
      <color rgb="FFFFFFF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/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/>
    <xf numFmtId="9" fontId="0" fillId="0" borderId="1" xfId="0" applyNumberForma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3" xfId="0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E224"/>
  <sheetViews>
    <sheetView tabSelected="1" zoomScale="90" zoomScaleNormal="90" workbookViewId="0">
      <pane ySplit="3" topLeftCell="A4" activePane="bottomLeft" state="frozen"/>
      <selection pane="bottomLeft" activeCell="AJ32" sqref="AJ32"/>
    </sheetView>
  </sheetViews>
  <sheetFormatPr defaultRowHeight="15" x14ac:dyDescent="0.25"/>
  <cols>
    <col min="1" max="1" width="118.140625" style="3" customWidth="1"/>
    <col min="2" max="2" width="12.7109375" style="3" customWidth="1"/>
    <col min="3" max="3" width="11.42578125" customWidth="1"/>
    <col min="4" max="4" width="14" customWidth="1"/>
    <col min="5" max="5" width="11" customWidth="1"/>
    <col min="6" max="9" width="10.7109375" customWidth="1"/>
    <col min="10" max="10" width="9" customWidth="1"/>
    <col min="11" max="14" width="10.7109375" customWidth="1"/>
    <col min="15" max="15" width="8.5703125" customWidth="1"/>
    <col min="16" max="33" width="10.7109375" customWidth="1"/>
  </cols>
  <sheetData>
    <row r="1" spans="1:34" ht="15" customHeight="1" x14ac:dyDescent="0.25">
      <c r="A1" s="22" t="s">
        <v>0</v>
      </c>
      <c r="B1" s="27" t="s">
        <v>115</v>
      </c>
      <c r="C1" s="22" t="s">
        <v>1</v>
      </c>
      <c r="D1" s="22" t="s">
        <v>2</v>
      </c>
      <c r="E1" s="22" t="s">
        <v>3</v>
      </c>
      <c r="F1" s="22" t="s">
        <v>4</v>
      </c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</row>
    <row r="2" spans="1:34" ht="15" customHeight="1" x14ac:dyDescent="0.25">
      <c r="A2" s="26"/>
      <c r="B2" s="28"/>
      <c r="C2" s="26"/>
      <c r="D2" s="26"/>
      <c r="E2" s="26"/>
      <c r="F2" s="22" t="s">
        <v>5</v>
      </c>
      <c r="G2" s="26"/>
      <c r="H2" s="26"/>
      <c r="I2" s="26"/>
      <c r="J2" s="26" t="s">
        <v>116</v>
      </c>
      <c r="K2" s="22" t="s">
        <v>6</v>
      </c>
      <c r="L2" s="26"/>
      <c r="M2" s="26"/>
      <c r="N2" s="26"/>
      <c r="O2" s="26" t="s">
        <v>117</v>
      </c>
      <c r="P2" s="22" t="s">
        <v>7</v>
      </c>
      <c r="Q2" s="26"/>
      <c r="R2" s="26"/>
      <c r="S2" s="26"/>
      <c r="T2" s="26" t="s">
        <v>118</v>
      </c>
      <c r="U2" s="23" t="s">
        <v>8</v>
      </c>
      <c r="V2" s="24"/>
      <c r="W2" s="24"/>
      <c r="X2" s="24"/>
      <c r="Y2" s="24"/>
      <c r="Z2" s="24"/>
      <c r="AA2" s="25"/>
      <c r="AB2" s="22" t="s">
        <v>9</v>
      </c>
      <c r="AC2" s="22"/>
      <c r="AD2" s="22"/>
      <c r="AE2" s="22"/>
      <c r="AF2" s="22"/>
      <c r="AG2" s="22"/>
      <c r="AH2" s="22"/>
    </row>
    <row r="3" spans="1:34" ht="45" customHeight="1" x14ac:dyDescent="0.25">
      <c r="A3" s="26"/>
      <c r="B3" s="29"/>
      <c r="C3" s="26"/>
      <c r="D3" s="26"/>
      <c r="E3" s="26"/>
      <c r="F3" s="16" t="s">
        <v>10</v>
      </c>
      <c r="G3" s="16" t="s">
        <v>11</v>
      </c>
      <c r="H3" s="16" t="s">
        <v>12</v>
      </c>
      <c r="I3" s="16" t="s">
        <v>13</v>
      </c>
      <c r="J3" s="26"/>
      <c r="K3" s="16" t="s">
        <v>14</v>
      </c>
      <c r="L3" s="16" t="s">
        <v>15</v>
      </c>
      <c r="M3" s="16" t="s">
        <v>16</v>
      </c>
      <c r="N3" s="16" t="s">
        <v>17</v>
      </c>
      <c r="O3" s="26"/>
      <c r="P3" s="16" t="s">
        <v>18</v>
      </c>
      <c r="Q3" s="16" t="s">
        <v>19</v>
      </c>
      <c r="R3" s="16" t="s">
        <v>20</v>
      </c>
      <c r="S3" s="16" t="s">
        <v>21</v>
      </c>
      <c r="T3" s="26"/>
      <c r="U3" s="16" t="s">
        <v>22</v>
      </c>
      <c r="V3" s="16" t="s">
        <v>23</v>
      </c>
      <c r="W3" s="16" t="s">
        <v>119</v>
      </c>
      <c r="X3" s="16" t="s">
        <v>24</v>
      </c>
      <c r="Y3" s="16" t="s">
        <v>120</v>
      </c>
      <c r="Z3" s="16" t="s">
        <v>25</v>
      </c>
      <c r="AA3" s="16" t="s">
        <v>121</v>
      </c>
      <c r="AB3" s="16" t="s">
        <v>26</v>
      </c>
      <c r="AC3" s="16" t="s">
        <v>27</v>
      </c>
      <c r="AD3" s="16" t="s">
        <v>122</v>
      </c>
      <c r="AE3" s="16" t="s">
        <v>28</v>
      </c>
      <c r="AF3" s="16" t="s">
        <v>123</v>
      </c>
      <c r="AG3" s="16" t="s">
        <v>29</v>
      </c>
      <c r="AH3" s="16" t="s">
        <v>124</v>
      </c>
    </row>
    <row r="4" spans="1:34" x14ac:dyDescent="0.25">
      <c r="A4" s="2" t="s">
        <v>126</v>
      </c>
      <c r="B4" s="1">
        <v>1</v>
      </c>
      <c r="C4" s="1" t="s">
        <v>32</v>
      </c>
      <c r="D4" s="1">
        <v>100</v>
      </c>
      <c r="E4" s="1">
        <v>600</v>
      </c>
      <c r="F4" s="1">
        <v>99</v>
      </c>
      <c r="G4" s="1">
        <v>29</v>
      </c>
      <c r="H4" s="1">
        <v>30</v>
      </c>
      <c r="I4" s="1">
        <v>40</v>
      </c>
      <c r="J4" s="12">
        <f>I4/40</f>
        <v>1</v>
      </c>
      <c r="K4" s="1">
        <v>100</v>
      </c>
      <c r="L4" s="1">
        <v>30</v>
      </c>
      <c r="M4" s="1">
        <v>40</v>
      </c>
      <c r="N4" s="1">
        <v>30</v>
      </c>
      <c r="O4" s="12">
        <f>N4/40</f>
        <v>0.75</v>
      </c>
      <c r="P4" s="1">
        <v>100</v>
      </c>
      <c r="Q4" s="1">
        <v>30</v>
      </c>
      <c r="R4" s="1">
        <v>40</v>
      </c>
      <c r="S4" s="1">
        <v>30</v>
      </c>
      <c r="T4" s="12">
        <f>S4/30</f>
        <v>1</v>
      </c>
      <c r="U4" s="1">
        <v>100</v>
      </c>
      <c r="V4" s="1">
        <v>40</v>
      </c>
      <c r="W4" s="12">
        <f>V4/40</f>
        <v>1</v>
      </c>
      <c r="X4" s="1">
        <v>40</v>
      </c>
      <c r="Y4" s="12">
        <f>X4/40</f>
        <v>1</v>
      </c>
      <c r="Z4" s="1">
        <v>20</v>
      </c>
      <c r="AA4" s="12">
        <f>Z4/20</f>
        <v>1</v>
      </c>
      <c r="AB4" s="1">
        <v>100</v>
      </c>
      <c r="AC4" s="1">
        <v>30</v>
      </c>
      <c r="AD4" s="12">
        <f>AC4/30</f>
        <v>1</v>
      </c>
      <c r="AE4" s="1">
        <v>20</v>
      </c>
      <c r="AF4" s="12">
        <f>AE4/20</f>
        <v>1</v>
      </c>
      <c r="AG4" s="1">
        <v>50</v>
      </c>
      <c r="AH4" s="15">
        <f>AG4/50</f>
        <v>1</v>
      </c>
    </row>
    <row r="5" spans="1:34" x14ac:dyDescent="0.25">
      <c r="A5" s="4" t="s">
        <v>127</v>
      </c>
      <c r="B5" s="1"/>
      <c r="C5" s="1" t="s">
        <v>31</v>
      </c>
      <c r="D5" s="1">
        <v>100</v>
      </c>
      <c r="E5" s="1">
        <v>600</v>
      </c>
      <c r="F5" s="1">
        <v>99</v>
      </c>
      <c r="G5" s="1">
        <v>29</v>
      </c>
      <c r="H5" s="1">
        <v>30</v>
      </c>
      <c r="I5" s="1">
        <v>40</v>
      </c>
      <c r="J5" s="12">
        <f t="shared" ref="J5:J70" si="0">I5/40</f>
        <v>1</v>
      </c>
      <c r="K5" s="1">
        <v>100</v>
      </c>
      <c r="L5" s="1">
        <v>30</v>
      </c>
      <c r="M5" s="1">
        <v>40</v>
      </c>
      <c r="N5" s="1">
        <v>30</v>
      </c>
      <c r="O5" s="12">
        <f t="shared" ref="O5:O70" si="1">N5/40</f>
        <v>0.75</v>
      </c>
      <c r="P5" s="1">
        <v>100</v>
      </c>
      <c r="Q5" s="1">
        <v>30</v>
      </c>
      <c r="R5" s="1">
        <v>40</v>
      </c>
      <c r="S5" s="1">
        <v>30</v>
      </c>
      <c r="T5" s="12">
        <f t="shared" ref="T5:T70" si="2">S5/30</f>
        <v>1</v>
      </c>
      <c r="U5" s="1">
        <v>100</v>
      </c>
      <c r="V5" s="1">
        <v>40</v>
      </c>
      <c r="W5" s="12">
        <f t="shared" ref="W5:W70" si="3">V5/40</f>
        <v>1</v>
      </c>
      <c r="X5" s="1">
        <v>40</v>
      </c>
      <c r="Y5" s="12">
        <f t="shared" ref="Y5:Y70" si="4">X5/40</f>
        <v>1</v>
      </c>
      <c r="Z5" s="1">
        <v>20</v>
      </c>
      <c r="AA5" s="12">
        <f t="shared" ref="AA5:AA70" si="5">Z5/20</f>
        <v>1</v>
      </c>
      <c r="AB5" s="1">
        <v>100</v>
      </c>
      <c r="AC5" s="1">
        <v>30</v>
      </c>
      <c r="AD5" s="12">
        <f t="shared" ref="AD5:AD70" si="6">AC5/30</f>
        <v>1</v>
      </c>
      <c r="AE5" s="1">
        <v>20</v>
      </c>
      <c r="AF5" s="12">
        <f t="shared" ref="AF5:AF70" si="7">AE5/20</f>
        <v>1</v>
      </c>
      <c r="AG5" s="1">
        <v>50</v>
      </c>
      <c r="AH5" s="15">
        <f t="shared" ref="AH5:AH70" si="8">AG5/50</f>
        <v>1</v>
      </c>
    </row>
    <row r="6" spans="1:34" x14ac:dyDescent="0.25">
      <c r="A6" s="2" t="s">
        <v>53</v>
      </c>
      <c r="B6" s="1">
        <v>2</v>
      </c>
      <c r="C6" s="1" t="s">
        <v>32</v>
      </c>
      <c r="D6" s="1">
        <v>98</v>
      </c>
      <c r="E6" s="1">
        <v>805</v>
      </c>
      <c r="F6" s="1">
        <v>99</v>
      </c>
      <c r="G6" s="1">
        <v>29</v>
      </c>
      <c r="H6" s="1">
        <v>30</v>
      </c>
      <c r="I6" s="1">
        <v>40</v>
      </c>
      <c r="J6" s="12">
        <f t="shared" si="0"/>
        <v>1</v>
      </c>
      <c r="K6" s="1">
        <v>94</v>
      </c>
      <c r="L6" s="1">
        <v>24</v>
      </c>
      <c r="M6" s="1">
        <v>40</v>
      </c>
      <c r="N6" s="1">
        <v>30</v>
      </c>
      <c r="O6" s="12">
        <f t="shared" si="1"/>
        <v>0.75</v>
      </c>
      <c r="P6" s="1">
        <v>96</v>
      </c>
      <c r="Q6" s="1">
        <v>30</v>
      </c>
      <c r="R6" s="1">
        <v>36</v>
      </c>
      <c r="S6" s="1">
        <v>30</v>
      </c>
      <c r="T6" s="12">
        <f t="shared" si="2"/>
        <v>1</v>
      </c>
      <c r="U6" s="1">
        <v>100</v>
      </c>
      <c r="V6" s="1">
        <v>40</v>
      </c>
      <c r="W6" s="12">
        <f t="shared" si="3"/>
        <v>1</v>
      </c>
      <c r="X6" s="1">
        <v>40</v>
      </c>
      <c r="Y6" s="12">
        <f t="shared" si="4"/>
        <v>1</v>
      </c>
      <c r="Z6" s="1">
        <v>20</v>
      </c>
      <c r="AA6" s="12">
        <f t="shared" si="5"/>
        <v>1</v>
      </c>
      <c r="AB6" s="1">
        <v>100</v>
      </c>
      <c r="AC6" s="1">
        <v>30</v>
      </c>
      <c r="AD6" s="12">
        <f t="shared" si="6"/>
        <v>1</v>
      </c>
      <c r="AE6" s="1">
        <v>20</v>
      </c>
      <c r="AF6" s="12">
        <f t="shared" si="7"/>
        <v>1</v>
      </c>
      <c r="AG6" s="1">
        <v>50</v>
      </c>
      <c r="AH6" s="15">
        <f t="shared" si="8"/>
        <v>1</v>
      </c>
    </row>
    <row r="7" spans="1:34" x14ac:dyDescent="0.25">
      <c r="A7" s="2" t="s">
        <v>53</v>
      </c>
      <c r="B7" s="1"/>
      <c r="C7" s="1" t="s">
        <v>31</v>
      </c>
      <c r="D7" s="1">
        <v>99</v>
      </c>
      <c r="E7" s="1">
        <v>667</v>
      </c>
      <c r="F7" s="1">
        <v>99</v>
      </c>
      <c r="G7" s="1">
        <v>29</v>
      </c>
      <c r="H7" s="1">
        <v>30</v>
      </c>
      <c r="I7" s="1">
        <v>40</v>
      </c>
      <c r="J7" s="12">
        <f t="shared" si="0"/>
        <v>1</v>
      </c>
      <c r="K7" s="1">
        <v>100</v>
      </c>
      <c r="L7" s="1">
        <v>30</v>
      </c>
      <c r="M7" s="1">
        <v>40</v>
      </c>
      <c r="N7" s="1">
        <v>30</v>
      </c>
      <c r="O7" s="12">
        <f t="shared" si="1"/>
        <v>0.75</v>
      </c>
      <c r="P7" s="1">
        <v>96</v>
      </c>
      <c r="Q7" s="1">
        <v>30</v>
      </c>
      <c r="R7" s="1">
        <v>36</v>
      </c>
      <c r="S7" s="1">
        <v>30</v>
      </c>
      <c r="T7" s="12">
        <f t="shared" si="2"/>
        <v>1</v>
      </c>
      <c r="U7" s="1">
        <v>100</v>
      </c>
      <c r="V7" s="1">
        <v>40</v>
      </c>
      <c r="W7" s="12">
        <f t="shared" si="3"/>
        <v>1</v>
      </c>
      <c r="X7" s="1">
        <v>40</v>
      </c>
      <c r="Y7" s="12">
        <f t="shared" si="4"/>
        <v>1</v>
      </c>
      <c r="Z7" s="1">
        <v>20</v>
      </c>
      <c r="AA7" s="12">
        <f t="shared" si="5"/>
        <v>1</v>
      </c>
      <c r="AB7" s="1">
        <v>100</v>
      </c>
      <c r="AC7" s="1">
        <v>30</v>
      </c>
      <c r="AD7" s="12">
        <f t="shared" si="6"/>
        <v>1</v>
      </c>
      <c r="AE7" s="1">
        <v>20</v>
      </c>
      <c r="AF7" s="12">
        <f t="shared" si="7"/>
        <v>1</v>
      </c>
      <c r="AG7" s="1">
        <v>50</v>
      </c>
      <c r="AH7" s="15">
        <f t="shared" si="8"/>
        <v>1</v>
      </c>
    </row>
    <row r="8" spans="1:34" x14ac:dyDescent="0.25">
      <c r="A8" s="2" t="s">
        <v>53</v>
      </c>
      <c r="B8" s="1"/>
      <c r="C8" s="1" t="s">
        <v>34</v>
      </c>
      <c r="D8" s="1">
        <v>97</v>
      </c>
      <c r="E8" s="1">
        <v>138</v>
      </c>
      <c r="F8" s="1">
        <v>99</v>
      </c>
      <c r="G8" s="1">
        <v>29</v>
      </c>
      <c r="H8" s="1">
        <v>30</v>
      </c>
      <c r="I8" s="1">
        <v>40</v>
      </c>
      <c r="J8" s="12">
        <f t="shared" si="0"/>
        <v>1</v>
      </c>
      <c r="K8" s="1">
        <v>88</v>
      </c>
      <c r="L8" s="1">
        <v>18</v>
      </c>
      <c r="M8" s="1">
        <v>40</v>
      </c>
      <c r="N8" s="1">
        <v>30</v>
      </c>
      <c r="O8" s="12">
        <f t="shared" si="1"/>
        <v>0.75</v>
      </c>
      <c r="P8" s="1">
        <v>96</v>
      </c>
      <c r="Q8" s="1">
        <v>30</v>
      </c>
      <c r="R8" s="1">
        <v>36</v>
      </c>
      <c r="S8" s="1">
        <v>30</v>
      </c>
      <c r="T8" s="12">
        <f t="shared" si="2"/>
        <v>1</v>
      </c>
      <c r="U8" s="1">
        <v>100</v>
      </c>
      <c r="V8" s="1">
        <v>40</v>
      </c>
      <c r="W8" s="12">
        <f t="shared" si="3"/>
        <v>1</v>
      </c>
      <c r="X8" s="1">
        <v>40</v>
      </c>
      <c r="Y8" s="12">
        <f t="shared" si="4"/>
        <v>1</v>
      </c>
      <c r="Z8" s="1">
        <v>20</v>
      </c>
      <c r="AA8" s="12">
        <f t="shared" si="5"/>
        <v>1</v>
      </c>
      <c r="AB8" s="1">
        <v>100</v>
      </c>
      <c r="AC8" s="1">
        <v>30</v>
      </c>
      <c r="AD8" s="12">
        <f t="shared" si="6"/>
        <v>1</v>
      </c>
      <c r="AE8" s="1">
        <v>20</v>
      </c>
      <c r="AF8" s="12">
        <f t="shared" si="7"/>
        <v>1</v>
      </c>
      <c r="AG8" s="1">
        <v>50</v>
      </c>
      <c r="AH8" s="15">
        <f t="shared" si="8"/>
        <v>1</v>
      </c>
    </row>
    <row r="9" spans="1:34" x14ac:dyDescent="0.25">
      <c r="A9" s="2" t="s">
        <v>58</v>
      </c>
      <c r="B9" s="1">
        <v>2</v>
      </c>
      <c r="C9" s="1" t="s">
        <v>32</v>
      </c>
      <c r="D9" s="1">
        <v>98</v>
      </c>
      <c r="E9" s="1">
        <v>653</v>
      </c>
      <c r="F9" s="1">
        <v>99</v>
      </c>
      <c r="G9" s="1">
        <v>30</v>
      </c>
      <c r="H9" s="1">
        <v>30</v>
      </c>
      <c r="I9" s="1">
        <v>39</v>
      </c>
      <c r="J9" s="12">
        <f t="shared" si="0"/>
        <v>0.97499999999999998</v>
      </c>
      <c r="K9" s="1">
        <v>98</v>
      </c>
      <c r="L9" s="1">
        <v>30</v>
      </c>
      <c r="M9" s="1">
        <v>39</v>
      </c>
      <c r="N9" s="1">
        <v>29</v>
      </c>
      <c r="O9" s="12">
        <f t="shared" si="1"/>
        <v>0.72499999999999998</v>
      </c>
      <c r="P9" s="1">
        <v>96</v>
      </c>
      <c r="Q9" s="1">
        <v>30</v>
      </c>
      <c r="R9" s="1">
        <v>36</v>
      </c>
      <c r="S9" s="1">
        <v>30</v>
      </c>
      <c r="T9" s="12">
        <f t="shared" si="2"/>
        <v>1</v>
      </c>
      <c r="U9" s="1">
        <v>99</v>
      </c>
      <c r="V9" s="1">
        <v>40</v>
      </c>
      <c r="W9" s="12">
        <f t="shared" si="3"/>
        <v>1</v>
      </c>
      <c r="X9" s="1">
        <v>39</v>
      </c>
      <c r="Y9" s="12">
        <f t="shared" si="4"/>
        <v>0.97499999999999998</v>
      </c>
      <c r="Z9" s="1">
        <v>19</v>
      </c>
      <c r="AA9" s="12">
        <f t="shared" si="5"/>
        <v>0.95</v>
      </c>
      <c r="AB9" s="1">
        <v>97</v>
      </c>
      <c r="AC9" s="1">
        <v>29</v>
      </c>
      <c r="AD9" s="12">
        <f t="shared" si="6"/>
        <v>0.96666666666666667</v>
      </c>
      <c r="AE9" s="1">
        <v>19</v>
      </c>
      <c r="AF9" s="12">
        <f t="shared" si="7"/>
        <v>0.95</v>
      </c>
      <c r="AG9" s="1">
        <v>49</v>
      </c>
      <c r="AH9" s="15">
        <f t="shared" si="8"/>
        <v>0.98</v>
      </c>
    </row>
    <row r="10" spans="1:34" x14ac:dyDescent="0.25">
      <c r="A10" s="2" t="s">
        <v>58</v>
      </c>
      <c r="B10" s="1"/>
      <c r="C10" s="1" t="s">
        <v>31</v>
      </c>
      <c r="D10" s="1">
        <v>97</v>
      </c>
      <c r="E10" s="1">
        <v>425</v>
      </c>
      <c r="F10" s="1">
        <v>99</v>
      </c>
      <c r="G10" s="1">
        <v>30</v>
      </c>
      <c r="H10" s="1">
        <v>30</v>
      </c>
      <c r="I10" s="1">
        <v>39</v>
      </c>
      <c r="J10" s="12">
        <f t="shared" si="0"/>
        <v>0.97499999999999998</v>
      </c>
      <c r="K10" s="1">
        <v>97</v>
      </c>
      <c r="L10" s="1">
        <v>30</v>
      </c>
      <c r="M10" s="1">
        <v>39</v>
      </c>
      <c r="N10" s="1">
        <v>28</v>
      </c>
      <c r="O10" s="12">
        <f t="shared" si="1"/>
        <v>0.7</v>
      </c>
      <c r="P10" s="1">
        <v>96</v>
      </c>
      <c r="Q10" s="1">
        <v>30</v>
      </c>
      <c r="R10" s="1">
        <v>36</v>
      </c>
      <c r="S10" s="1">
        <v>30</v>
      </c>
      <c r="T10" s="12">
        <f t="shared" si="2"/>
        <v>1</v>
      </c>
      <c r="U10" s="1">
        <v>98</v>
      </c>
      <c r="V10" s="1">
        <v>40</v>
      </c>
      <c r="W10" s="12">
        <f t="shared" si="3"/>
        <v>1</v>
      </c>
      <c r="X10" s="1">
        <v>39</v>
      </c>
      <c r="Y10" s="12">
        <f t="shared" si="4"/>
        <v>0.97499999999999998</v>
      </c>
      <c r="Z10" s="1">
        <v>19</v>
      </c>
      <c r="AA10" s="12">
        <f t="shared" si="5"/>
        <v>0.95</v>
      </c>
      <c r="AB10" s="1">
        <v>96</v>
      </c>
      <c r="AC10" s="1">
        <v>29</v>
      </c>
      <c r="AD10" s="12">
        <f t="shared" si="6"/>
        <v>0.96666666666666667</v>
      </c>
      <c r="AE10" s="1">
        <v>19</v>
      </c>
      <c r="AF10" s="12">
        <f t="shared" si="7"/>
        <v>0.95</v>
      </c>
      <c r="AG10" s="1">
        <v>48</v>
      </c>
      <c r="AH10" s="15">
        <f t="shared" si="8"/>
        <v>0.96</v>
      </c>
    </row>
    <row r="11" spans="1:34" x14ac:dyDescent="0.25">
      <c r="A11" s="2" t="s">
        <v>58</v>
      </c>
      <c r="B11" s="1"/>
      <c r="C11" s="1" t="s">
        <v>34</v>
      </c>
      <c r="D11" s="1">
        <v>99</v>
      </c>
      <c r="E11" s="1">
        <v>228</v>
      </c>
      <c r="F11" s="1">
        <v>100</v>
      </c>
      <c r="G11" s="1">
        <v>30</v>
      </c>
      <c r="H11" s="1">
        <v>30</v>
      </c>
      <c r="I11" s="1">
        <v>40</v>
      </c>
      <c r="J11" s="12">
        <f t="shared" si="0"/>
        <v>1</v>
      </c>
      <c r="K11" s="1">
        <v>100</v>
      </c>
      <c r="L11" s="1">
        <v>30</v>
      </c>
      <c r="M11" s="1">
        <v>40</v>
      </c>
      <c r="N11" s="1">
        <v>30</v>
      </c>
      <c r="O11" s="12">
        <f t="shared" si="1"/>
        <v>0.75</v>
      </c>
      <c r="P11" s="1">
        <v>96</v>
      </c>
      <c r="Q11" s="1">
        <v>30</v>
      </c>
      <c r="R11" s="1">
        <v>36</v>
      </c>
      <c r="S11" s="1">
        <v>30</v>
      </c>
      <c r="T11" s="12">
        <f t="shared" si="2"/>
        <v>1</v>
      </c>
      <c r="U11" s="1">
        <v>100</v>
      </c>
      <c r="V11" s="1">
        <v>40</v>
      </c>
      <c r="W11" s="12">
        <f t="shared" si="3"/>
        <v>1</v>
      </c>
      <c r="X11" s="1">
        <v>40</v>
      </c>
      <c r="Y11" s="12">
        <f t="shared" si="4"/>
        <v>1</v>
      </c>
      <c r="Z11" s="1">
        <v>20</v>
      </c>
      <c r="AA11" s="12">
        <f t="shared" si="5"/>
        <v>1</v>
      </c>
      <c r="AB11" s="1">
        <v>99</v>
      </c>
      <c r="AC11" s="1">
        <v>30</v>
      </c>
      <c r="AD11" s="12">
        <f t="shared" si="6"/>
        <v>1</v>
      </c>
      <c r="AE11" s="1">
        <v>19</v>
      </c>
      <c r="AF11" s="12">
        <f t="shared" si="7"/>
        <v>0.95</v>
      </c>
      <c r="AG11" s="1">
        <v>50</v>
      </c>
      <c r="AH11" s="15">
        <f t="shared" si="8"/>
        <v>1</v>
      </c>
    </row>
    <row r="12" spans="1:34" x14ac:dyDescent="0.25">
      <c r="A12" s="2" t="s">
        <v>100</v>
      </c>
      <c r="B12" s="1">
        <v>2</v>
      </c>
      <c r="C12" s="1" t="s">
        <v>32</v>
      </c>
      <c r="D12" s="1">
        <v>98</v>
      </c>
      <c r="E12" s="1">
        <v>633</v>
      </c>
      <c r="F12" s="1">
        <v>99</v>
      </c>
      <c r="G12" s="1">
        <v>30</v>
      </c>
      <c r="H12" s="1">
        <v>30</v>
      </c>
      <c r="I12" s="1">
        <v>39</v>
      </c>
      <c r="J12" s="12">
        <f t="shared" si="0"/>
        <v>0.97499999999999998</v>
      </c>
      <c r="K12" s="1">
        <v>94</v>
      </c>
      <c r="L12" s="1">
        <v>30</v>
      </c>
      <c r="M12" s="1">
        <v>34</v>
      </c>
      <c r="N12" s="1">
        <v>30</v>
      </c>
      <c r="O12" s="12">
        <f t="shared" si="1"/>
        <v>0.75</v>
      </c>
      <c r="P12" s="1">
        <v>99</v>
      </c>
      <c r="Q12" s="1">
        <v>30</v>
      </c>
      <c r="R12" s="1">
        <v>40</v>
      </c>
      <c r="S12" s="1">
        <v>29</v>
      </c>
      <c r="T12" s="12">
        <f t="shared" si="2"/>
        <v>0.96666666666666667</v>
      </c>
      <c r="U12" s="1">
        <v>100</v>
      </c>
      <c r="V12" s="1">
        <v>40</v>
      </c>
      <c r="W12" s="12">
        <f t="shared" si="3"/>
        <v>1</v>
      </c>
      <c r="X12" s="1">
        <v>40</v>
      </c>
      <c r="Y12" s="12">
        <f t="shared" si="4"/>
        <v>1</v>
      </c>
      <c r="Z12" s="1">
        <v>20</v>
      </c>
      <c r="AA12" s="12">
        <f t="shared" si="5"/>
        <v>1</v>
      </c>
      <c r="AB12" s="1">
        <v>99</v>
      </c>
      <c r="AC12" s="1">
        <v>30</v>
      </c>
      <c r="AD12" s="12">
        <f t="shared" si="6"/>
        <v>1</v>
      </c>
      <c r="AE12" s="1">
        <v>19</v>
      </c>
      <c r="AF12" s="12">
        <f t="shared" si="7"/>
        <v>0.95</v>
      </c>
      <c r="AG12" s="1">
        <v>50</v>
      </c>
      <c r="AH12" s="15">
        <f t="shared" si="8"/>
        <v>1</v>
      </c>
    </row>
    <row r="13" spans="1:34" x14ac:dyDescent="0.25">
      <c r="A13" s="2" t="s">
        <v>100</v>
      </c>
      <c r="B13" s="1"/>
      <c r="C13" s="1" t="s">
        <v>31</v>
      </c>
      <c r="D13" s="1">
        <v>99</v>
      </c>
      <c r="E13" s="1">
        <v>421</v>
      </c>
      <c r="F13" s="1">
        <v>99</v>
      </c>
      <c r="G13" s="1">
        <v>30</v>
      </c>
      <c r="H13" s="1">
        <v>30</v>
      </c>
      <c r="I13" s="1">
        <v>39</v>
      </c>
      <c r="J13" s="12">
        <f t="shared" si="0"/>
        <v>0.97499999999999998</v>
      </c>
      <c r="K13" s="1">
        <v>96</v>
      </c>
      <c r="L13" s="1">
        <v>30</v>
      </c>
      <c r="M13" s="1">
        <v>36</v>
      </c>
      <c r="N13" s="1">
        <v>30</v>
      </c>
      <c r="O13" s="12">
        <f t="shared" si="1"/>
        <v>0.75</v>
      </c>
      <c r="P13" s="1">
        <v>99</v>
      </c>
      <c r="Q13" s="1">
        <v>30</v>
      </c>
      <c r="R13" s="1">
        <v>40</v>
      </c>
      <c r="S13" s="1">
        <v>29</v>
      </c>
      <c r="T13" s="12">
        <f t="shared" si="2"/>
        <v>0.96666666666666667</v>
      </c>
      <c r="U13" s="1">
        <v>100</v>
      </c>
      <c r="V13" s="1">
        <v>40</v>
      </c>
      <c r="W13" s="12">
        <f t="shared" si="3"/>
        <v>1</v>
      </c>
      <c r="X13" s="1">
        <v>40</v>
      </c>
      <c r="Y13" s="12">
        <f t="shared" si="4"/>
        <v>1</v>
      </c>
      <c r="Z13" s="1">
        <v>20</v>
      </c>
      <c r="AA13" s="12">
        <f t="shared" si="5"/>
        <v>1</v>
      </c>
      <c r="AB13" s="1">
        <v>99</v>
      </c>
      <c r="AC13" s="1">
        <v>30</v>
      </c>
      <c r="AD13" s="12">
        <f t="shared" si="6"/>
        <v>1</v>
      </c>
      <c r="AE13" s="1">
        <v>19</v>
      </c>
      <c r="AF13" s="12">
        <f t="shared" si="7"/>
        <v>0.95</v>
      </c>
      <c r="AG13" s="1">
        <v>50</v>
      </c>
      <c r="AH13" s="15">
        <f t="shared" si="8"/>
        <v>1</v>
      </c>
    </row>
    <row r="14" spans="1:34" x14ac:dyDescent="0.25">
      <c r="A14" s="2" t="s">
        <v>100</v>
      </c>
      <c r="B14" s="1"/>
      <c r="C14" s="1" t="s">
        <v>34</v>
      </c>
      <c r="D14" s="1">
        <v>98</v>
      </c>
      <c r="E14" s="1">
        <v>212</v>
      </c>
      <c r="F14" s="1">
        <v>99</v>
      </c>
      <c r="G14" s="1">
        <v>30</v>
      </c>
      <c r="H14" s="1">
        <v>30</v>
      </c>
      <c r="I14" s="1">
        <v>39</v>
      </c>
      <c r="J14" s="12">
        <f t="shared" si="0"/>
        <v>0.97499999999999998</v>
      </c>
      <c r="K14" s="1">
        <v>92</v>
      </c>
      <c r="L14" s="1">
        <v>30</v>
      </c>
      <c r="M14" s="1">
        <v>32</v>
      </c>
      <c r="N14" s="1">
        <v>30</v>
      </c>
      <c r="O14" s="12">
        <f t="shared" si="1"/>
        <v>0.75</v>
      </c>
      <c r="P14" s="1">
        <v>99</v>
      </c>
      <c r="Q14" s="1">
        <v>30</v>
      </c>
      <c r="R14" s="1">
        <v>40</v>
      </c>
      <c r="S14" s="1">
        <v>29</v>
      </c>
      <c r="T14" s="12">
        <f t="shared" si="2"/>
        <v>0.96666666666666667</v>
      </c>
      <c r="U14" s="1">
        <v>100</v>
      </c>
      <c r="V14" s="1">
        <v>40</v>
      </c>
      <c r="W14" s="12">
        <f t="shared" si="3"/>
        <v>1</v>
      </c>
      <c r="X14" s="1">
        <v>40</v>
      </c>
      <c r="Y14" s="12">
        <f t="shared" si="4"/>
        <v>1</v>
      </c>
      <c r="Z14" s="1">
        <v>20</v>
      </c>
      <c r="AA14" s="12">
        <f t="shared" si="5"/>
        <v>1</v>
      </c>
      <c r="AB14" s="1">
        <v>100</v>
      </c>
      <c r="AC14" s="1">
        <v>30</v>
      </c>
      <c r="AD14" s="12">
        <f t="shared" si="6"/>
        <v>1</v>
      </c>
      <c r="AE14" s="1">
        <v>20</v>
      </c>
      <c r="AF14" s="12">
        <f t="shared" si="7"/>
        <v>1</v>
      </c>
      <c r="AG14" s="1">
        <v>50</v>
      </c>
      <c r="AH14" s="15">
        <f t="shared" si="8"/>
        <v>1</v>
      </c>
    </row>
    <row r="15" spans="1:34" ht="30" x14ac:dyDescent="0.25">
      <c r="A15" s="2" t="s">
        <v>108</v>
      </c>
      <c r="B15" s="1">
        <v>2</v>
      </c>
      <c r="C15" s="1" t="s">
        <v>32</v>
      </c>
      <c r="D15" s="1">
        <v>98</v>
      </c>
      <c r="E15" s="1">
        <v>763</v>
      </c>
      <c r="F15" s="1">
        <v>97</v>
      </c>
      <c r="G15" s="1">
        <v>28</v>
      </c>
      <c r="H15" s="1">
        <v>30</v>
      </c>
      <c r="I15" s="1">
        <v>39</v>
      </c>
      <c r="J15" s="12">
        <f t="shared" si="0"/>
        <v>0.97499999999999998</v>
      </c>
      <c r="K15" s="1">
        <v>94</v>
      </c>
      <c r="L15" s="1">
        <v>30</v>
      </c>
      <c r="M15" s="1">
        <v>35</v>
      </c>
      <c r="N15" s="1">
        <v>29</v>
      </c>
      <c r="O15" s="12">
        <f t="shared" si="1"/>
        <v>0.72499999999999998</v>
      </c>
      <c r="P15" s="1">
        <v>99</v>
      </c>
      <c r="Q15" s="1">
        <v>30</v>
      </c>
      <c r="R15" s="1">
        <v>40</v>
      </c>
      <c r="S15" s="1">
        <v>29</v>
      </c>
      <c r="T15" s="12">
        <f t="shared" si="2"/>
        <v>0.96666666666666667</v>
      </c>
      <c r="U15" s="1">
        <v>100</v>
      </c>
      <c r="V15" s="1">
        <v>40</v>
      </c>
      <c r="W15" s="12">
        <f t="shared" si="3"/>
        <v>1</v>
      </c>
      <c r="X15" s="1">
        <v>40</v>
      </c>
      <c r="Y15" s="12">
        <f t="shared" si="4"/>
        <v>1</v>
      </c>
      <c r="Z15" s="1">
        <v>20</v>
      </c>
      <c r="AA15" s="12">
        <f t="shared" si="5"/>
        <v>1</v>
      </c>
      <c r="AB15" s="1">
        <v>100</v>
      </c>
      <c r="AC15" s="1">
        <v>30</v>
      </c>
      <c r="AD15" s="12">
        <f t="shared" si="6"/>
        <v>1</v>
      </c>
      <c r="AE15" s="1">
        <v>20</v>
      </c>
      <c r="AF15" s="12">
        <f t="shared" si="7"/>
        <v>1</v>
      </c>
      <c r="AG15" s="1">
        <v>50</v>
      </c>
      <c r="AH15" s="15">
        <f t="shared" si="8"/>
        <v>1</v>
      </c>
    </row>
    <row r="16" spans="1:34" ht="30" x14ac:dyDescent="0.25">
      <c r="A16" s="2" t="s">
        <v>108</v>
      </c>
      <c r="B16" s="1"/>
      <c r="C16" s="1" t="s">
        <v>31</v>
      </c>
      <c r="D16" s="1">
        <v>99</v>
      </c>
      <c r="E16" s="1">
        <v>449</v>
      </c>
      <c r="F16" s="1">
        <v>98</v>
      </c>
      <c r="G16" s="1">
        <v>28</v>
      </c>
      <c r="H16" s="1">
        <v>30</v>
      </c>
      <c r="I16" s="1">
        <v>40</v>
      </c>
      <c r="J16" s="12">
        <f t="shared" si="0"/>
        <v>1</v>
      </c>
      <c r="K16" s="1">
        <v>97</v>
      </c>
      <c r="L16" s="1">
        <v>30</v>
      </c>
      <c r="M16" s="1">
        <v>38</v>
      </c>
      <c r="N16" s="1">
        <v>29</v>
      </c>
      <c r="O16" s="12">
        <f t="shared" si="1"/>
        <v>0.72499999999999998</v>
      </c>
      <c r="P16" s="1">
        <v>98</v>
      </c>
      <c r="Q16" s="1">
        <v>30</v>
      </c>
      <c r="R16" s="1">
        <v>40</v>
      </c>
      <c r="S16" s="1">
        <v>28</v>
      </c>
      <c r="T16" s="12">
        <f t="shared" si="2"/>
        <v>0.93333333333333335</v>
      </c>
      <c r="U16" s="1">
        <v>100</v>
      </c>
      <c r="V16" s="1">
        <v>40</v>
      </c>
      <c r="W16" s="12">
        <f t="shared" si="3"/>
        <v>1</v>
      </c>
      <c r="X16" s="1">
        <v>40</v>
      </c>
      <c r="Y16" s="12">
        <f t="shared" si="4"/>
        <v>1</v>
      </c>
      <c r="Z16" s="1">
        <v>20</v>
      </c>
      <c r="AA16" s="12">
        <f t="shared" si="5"/>
        <v>1</v>
      </c>
      <c r="AB16" s="1">
        <v>100</v>
      </c>
      <c r="AC16" s="1">
        <v>30</v>
      </c>
      <c r="AD16" s="12">
        <f t="shared" si="6"/>
        <v>1</v>
      </c>
      <c r="AE16" s="1">
        <v>20</v>
      </c>
      <c r="AF16" s="12">
        <f t="shared" si="7"/>
        <v>1</v>
      </c>
      <c r="AG16" s="1">
        <v>50</v>
      </c>
      <c r="AH16" s="15">
        <f t="shared" si="8"/>
        <v>1</v>
      </c>
    </row>
    <row r="17" spans="1:34" ht="30" x14ac:dyDescent="0.25">
      <c r="A17" s="2" t="s">
        <v>108</v>
      </c>
      <c r="B17" s="1"/>
      <c r="C17" s="1" t="s">
        <v>34</v>
      </c>
      <c r="D17" s="1">
        <v>98</v>
      </c>
      <c r="E17" s="1">
        <v>314</v>
      </c>
      <c r="F17" s="1">
        <v>97</v>
      </c>
      <c r="G17" s="1">
        <v>28</v>
      </c>
      <c r="H17" s="1">
        <v>30</v>
      </c>
      <c r="I17" s="1">
        <v>39</v>
      </c>
      <c r="J17" s="12">
        <f t="shared" si="0"/>
        <v>0.97499999999999998</v>
      </c>
      <c r="K17" s="1">
        <v>91</v>
      </c>
      <c r="L17" s="1">
        <v>30</v>
      </c>
      <c r="M17" s="1">
        <v>32</v>
      </c>
      <c r="N17" s="1">
        <v>29</v>
      </c>
      <c r="O17" s="12">
        <f t="shared" si="1"/>
        <v>0.72499999999999998</v>
      </c>
      <c r="P17" s="1">
        <v>100</v>
      </c>
      <c r="Q17" s="1">
        <v>30</v>
      </c>
      <c r="R17" s="1">
        <v>40</v>
      </c>
      <c r="S17" s="1">
        <v>30</v>
      </c>
      <c r="T17" s="12">
        <f t="shared" si="2"/>
        <v>1</v>
      </c>
      <c r="U17" s="1">
        <v>100</v>
      </c>
      <c r="V17" s="1">
        <v>40</v>
      </c>
      <c r="W17" s="12">
        <f t="shared" si="3"/>
        <v>1</v>
      </c>
      <c r="X17" s="1">
        <v>40</v>
      </c>
      <c r="Y17" s="12">
        <f t="shared" si="4"/>
        <v>1</v>
      </c>
      <c r="Z17" s="1">
        <v>20</v>
      </c>
      <c r="AA17" s="12">
        <f t="shared" si="5"/>
        <v>1</v>
      </c>
      <c r="AB17" s="1">
        <v>100</v>
      </c>
      <c r="AC17" s="1">
        <v>30</v>
      </c>
      <c r="AD17" s="12">
        <f t="shared" si="6"/>
        <v>1</v>
      </c>
      <c r="AE17" s="1">
        <v>20</v>
      </c>
      <c r="AF17" s="12">
        <f t="shared" si="7"/>
        <v>1</v>
      </c>
      <c r="AG17" s="1">
        <v>50</v>
      </c>
      <c r="AH17" s="15">
        <f t="shared" si="8"/>
        <v>1</v>
      </c>
    </row>
    <row r="18" spans="1:34" x14ac:dyDescent="0.25">
      <c r="A18" s="2" t="s">
        <v>99</v>
      </c>
      <c r="B18" s="1">
        <v>2</v>
      </c>
      <c r="C18" s="1" t="s">
        <v>32</v>
      </c>
      <c r="D18" s="1">
        <v>98</v>
      </c>
      <c r="E18" s="1">
        <v>746</v>
      </c>
      <c r="F18" s="1">
        <v>99</v>
      </c>
      <c r="G18" s="1">
        <v>30</v>
      </c>
      <c r="H18" s="1">
        <v>30</v>
      </c>
      <c r="I18" s="1">
        <v>39</v>
      </c>
      <c r="J18" s="12">
        <f>I18/40</f>
        <v>0.97499999999999998</v>
      </c>
      <c r="K18" s="1">
        <v>99</v>
      </c>
      <c r="L18" s="1">
        <v>30</v>
      </c>
      <c r="M18" s="1">
        <v>40</v>
      </c>
      <c r="N18" s="1">
        <v>29</v>
      </c>
      <c r="O18" s="12">
        <f>N18/40</f>
        <v>0.72499999999999998</v>
      </c>
      <c r="P18" s="1">
        <v>92</v>
      </c>
      <c r="Q18" s="1">
        <v>24</v>
      </c>
      <c r="R18" s="1">
        <v>40</v>
      </c>
      <c r="S18" s="1">
        <v>28</v>
      </c>
      <c r="T18" s="12">
        <v>0.93</v>
      </c>
      <c r="U18" s="1">
        <v>100</v>
      </c>
      <c r="V18" s="1">
        <v>40</v>
      </c>
      <c r="W18" s="12">
        <f>V18/40</f>
        <v>1</v>
      </c>
      <c r="X18" s="1">
        <v>40</v>
      </c>
      <c r="Y18" s="12">
        <f>X18/40</f>
        <v>1</v>
      </c>
      <c r="Z18" s="1">
        <v>20</v>
      </c>
      <c r="AA18" s="12">
        <f>Z18/20</f>
        <v>1</v>
      </c>
      <c r="AB18" s="1">
        <v>99</v>
      </c>
      <c r="AC18" s="1">
        <v>29</v>
      </c>
      <c r="AD18" s="12">
        <f>AC18/30</f>
        <v>0.96666666666666667</v>
      </c>
      <c r="AE18" s="1">
        <v>20</v>
      </c>
      <c r="AF18" s="12">
        <f>AE18/20</f>
        <v>1</v>
      </c>
      <c r="AG18" s="1">
        <v>50</v>
      </c>
      <c r="AH18" s="15">
        <f>AG18/50</f>
        <v>1</v>
      </c>
    </row>
    <row r="19" spans="1:34" x14ac:dyDescent="0.25">
      <c r="A19" s="2" t="s">
        <v>99</v>
      </c>
      <c r="B19" s="1"/>
      <c r="C19" s="1" t="s">
        <v>31</v>
      </c>
      <c r="D19" s="1">
        <v>98</v>
      </c>
      <c r="E19" s="1">
        <v>746</v>
      </c>
      <c r="F19" s="1">
        <v>99</v>
      </c>
      <c r="G19" s="1">
        <v>30</v>
      </c>
      <c r="H19" s="1">
        <v>30</v>
      </c>
      <c r="I19" s="1">
        <v>39</v>
      </c>
      <c r="J19" s="12">
        <f>I19/40</f>
        <v>0.97499999999999998</v>
      </c>
      <c r="K19" s="1">
        <v>99</v>
      </c>
      <c r="L19" s="1">
        <v>30</v>
      </c>
      <c r="M19" s="1">
        <v>40</v>
      </c>
      <c r="N19" s="1">
        <v>29</v>
      </c>
      <c r="O19" s="12">
        <f>N19/40</f>
        <v>0.72499999999999998</v>
      </c>
      <c r="P19" s="1">
        <v>92</v>
      </c>
      <c r="Q19" s="1">
        <v>24</v>
      </c>
      <c r="R19" s="1">
        <v>40</v>
      </c>
      <c r="S19" s="1">
        <v>28</v>
      </c>
      <c r="T19" s="12">
        <f>S19/30</f>
        <v>0.93333333333333335</v>
      </c>
      <c r="U19" s="1">
        <v>100</v>
      </c>
      <c r="V19" s="1">
        <v>40</v>
      </c>
      <c r="W19" s="12">
        <f>V19/40</f>
        <v>1</v>
      </c>
      <c r="X19" s="1">
        <v>40</v>
      </c>
      <c r="Y19" s="12">
        <f>X19/40</f>
        <v>1</v>
      </c>
      <c r="Z19" s="1">
        <v>20</v>
      </c>
      <c r="AA19" s="12">
        <f>Z19/20</f>
        <v>1</v>
      </c>
      <c r="AB19" s="1">
        <v>99</v>
      </c>
      <c r="AC19" s="1">
        <v>29</v>
      </c>
      <c r="AD19" s="12">
        <f>AC19/30</f>
        <v>0.96666666666666667</v>
      </c>
      <c r="AE19" s="1">
        <v>20</v>
      </c>
      <c r="AF19" s="12">
        <f>AE19/20</f>
        <v>1</v>
      </c>
      <c r="AG19" s="1">
        <v>50</v>
      </c>
      <c r="AH19" s="15">
        <f>AG19/50</f>
        <v>1</v>
      </c>
    </row>
    <row r="20" spans="1:34" x14ac:dyDescent="0.25">
      <c r="A20" s="2" t="s">
        <v>43</v>
      </c>
      <c r="B20" s="1">
        <v>3</v>
      </c>
      <c r="C20" s="1" t="s">
        <v>32</v>
      </c>
      <c r="D20" s="1">
        <v>97</v>
      </c>
      <c r="E20" s="1">
        <v>609</v>
      </c>
      <c r="F20" s="1">
        <v>97</v>
      </c>
      <c r="G20" s="1">
        <v>28</v>
      </c>
      <c r="H20" s="1">
        <v>30</v>
      </c>
      <c r="I20" s="1">
        <v>39</v>
      </c>
      <c r="J20" s="12">
        <f t="shared" si="0"/>
        <v>0.97499999999999998</v>
      </c>
      <c r="K20" s="1">
        <v>99</v>
      </c>
      <c r="L20" s="1">
        <v>30</v>
      </c>
      <c r="M20" s="1">
        <v>40</v>
      </c>
      <c r="N20" s="1">
        <v>29</v>
      </c>
      <c r="O20" s="12">
        <f t="shared" si="1"/>
        <v>0.72499999999999998</v>
      </c>
      <c r="P20" s="1">
        <v>94</v>
      </c>
      <c r="Q20" s="1">
        <v>24</v>
      </c>
      <c r="R20" s="1">
        <v>40</v>
      </c>
      <c r="S20" s="1">
        <v>30</v>
      </c>
      <c r="T20" s="12">
        <f t="shared" si="2"/>
        <v>1</v>
      </c>
      <c r="U20" s="1">
        <v>100</v>
      </c>
      <c r="V20" s="1">
        <v>40</v>
      </c>
      <c r="W20" s="12">
        <f t="shared" si="3"/>
        <v>1</v>
      </c>
      <c r="X20" s="1">
        <v>40</v>
      </c>
      <c r="Y20" s="12">
        <f t="shared" si="4"/>
        <v>1</v>
      </c>
      <c r="Z20" s="1">
        <v>20</v>
      </c>
      <c r="AA20" s="12">
        <f t="shared" si="5"/>
        <v>1</v>
      </c>
      <c r="AB20" s="1">
        <v>97</v>
      </c>
      <c r="AC20" s="1">
        <v>29</v>
      </c>
      <c r="AD20" s="12">
        <f t="shared" si="6"/>
        <v>0.96666666666666667</v>
      </c>
      <c r="AE20" s="1">
        <v>19</v>
      </c>
      <c r="AF20" s="12">
        <f t="shared" si="7"/>
        <v>0.95</v>
      </c>
      <c r="AG20" s="1">
        <v>49</v>
      </c>
      <c r="AH20" s="15">
        <f t="shared" si="8"/>
        <v>0.98</v>
      </c>
    </row>
    <row r="21" spans="1:34" x14ac:dyDescent="0.25">
      <c r="A21" s="2" t="s">
        <v>43</v>
      </c>
      <c r="B21" s="1"/>
      <c r="C21" s="1" t="s">
        <v>31</v>
      </c>
      <c r="D21" s="1">
        <v>97</v>
      </c>
      <c r="E21" s="1">
        <v>609</v>
      </c>
      <c r="F21" s="1">
        <v>97</v>
      </c>
      <c r="G21" s="1">
        <v>28</v>
      </c>
      <c r="H21" s="1">
        <v>30</v>
      </c>
      <c r="I21" s="1">
        <v>39</v>
      </c>
      <c r="J21" s="12">
        <f t="shared" si="0"/>
        <v>0.97499999999999998</v>
      </c>
      <c r="K21" s="1">
        <v>99</v>
      </c>
      <c r="L21" s="1">
        <v>30</v>
      </c>
      <c r="M21" s="1">
        <v>40</v>
      </c>
      <c r="N21" s="1">
        <v>29</v>
      </c>
      <c r="O21" s="12">
        <f t="shared" si="1"/>
        <v>0.72499999999999998</v>
      </c>
      <c r="P21" s="1">
        <v>94</v>
      </c>
      <c r="Q21" s="1">
        <v>24</v>
      </c>
      <c r="R21" s="1">
        <v>40</v>
      </c>
      <c r="S21" s="1">
        <v>30</v>
      </c>
      <c r="T21" s="12">
        <f t="shared" si="2"/>
        <v>1</v>
      </c>
      <c r="U21" s="1">
        <v>100</v>
      </c>
      <c r="V21" s="1">
        <v>40</v>
      </c>
      <c r="W21" s="12">
        <f t="shared" si="3"/>
        <v>1</v>
      </c>
      <c r="X21" s="1">
        <v>40</v>
      </c>
      <c r="Y21" s="12">
        <f t="shared" si="4"/>
        <v>1</v>
      </c>
      <c r="Z21" s="1">
        <v>20</v>
      </c>
      <c r="AA21" s="12">
        <f t="shared" si="5"/>
        <v>1</v>
      </c>
      <c r="AB21" s="1">
        <v>97</v>
      </c>
      <c r="AC21" s="1">
        <v>29</v>
      </c>
      <c r="AD21" s="12">
        <f t="shared" si="6"/>
        <v>0.96666666666666667</v>
      </c>
      <c r="AE21" s="1">
        <v>19</v>
      </c>
      <c r="AF21" s="12">
        <f t="shared" si="7"/>
        <v>0.95</v>
      </c>
      <c r="AG21" s="1">
        <v>49</v>
      </c>
      <c r="AH21" s="15">
        <f t="shared" si="8"/>
        <v>0.98</v>
      </c>
    </row>
    <row r="22" spans="1:34" x14ac:dyDescent="0.25">
      <c r="A22" s="2" t="s">
        <v>62</v>
      </c>
      <c r="B22" s="1">
        <v>3</v>
      </c>
      <c r="C22" s="1" t="s">
        <v>32</v>
      </c>
      <c r="D22" s="1">
        <v>97</v>
      </c>
      <c r="E22" s="1">
        <v>643</v>
      </c>
      <c r="F22" s="1">
        <v>100</v>
      </c>
      <c r="G22" s="1">
        <v>30</v>
      </c>
      <c r="H22" s="1">
        <v>30</v>
      </c>
      <c r="I22" s="1">
        <v>40</v>
      </c>
      <c r="J22" s="12">
        <f t="shared" si="0"/>
        <v>1</v>
      </c>
      <c r="K22" s="1">
        <v>91</v>
      </c>
      <c r="L22" s="1">
        <v>21</v>
      </c>
      <c r="M22" s="1">
        <v>40</v>
      </c>
      <c r="N22" s="1">
        <v>30</v>
      </c>
      <c r="O22" s="12">
        <f t="shared" si="1"/>
        <v>0.75</v>
      </c>
      <c r="P22" s="1">
        <v>97</v>
      </c>
      <c r="Q22" s="1">
        <v>30</v>
      </c>
      <c r="R22" s="1">
        <v>40</v>
      </c>
      <c r="S22" s="1">
        <v>27</v>
      </c>
      <c r="T22" s="12">
        <f t="shared" si="2"/>
        <v>0.9</v>
      </c>
      <c r="U22" s="1">
        <v>100</v>
      </c>
      <c r="V22" s="1">
        <v>40</v>
      </c>
      <c r="W22" s="12">
        <f t="shared" si="3"/>
        <v>1</v>
      </c>
      <c r="X22" s="1">
        <v>40</v>
      </c>
      <c r="Y22" s="12">
        <f t="shared" si="4"/>
        <v>1</v>
      </c>
      <c r="Z22" s="1">
        <v>20</v>
      </c>
      <c r="AA22" s="12">
        <f t="shared" si="5"/>
        <v>1</v>
      </c>
      <c r="AB22" s="1">
        <v>99</v>
      </c>
      <c r="AC22" s="1">
        <v>29</v>
      </c>
      <c r="AD22" s="12">
        <f t="shared" si="6"/>
        <v>0.96666666666666667</v>
      </c>
      <c r="AE22" s="1">
        <v>20</v>
      </c>
      <c r="AF22" s="12">
        <f t="shared" si="7"/>
        <v>1</v>
      </c>
      <c r="AG22" s="1">
        <v>50</v>
      </c>
      <c r="AH22" s="15">
        <f t="shared" si="8"/>
        <v>1</v>
      </c>
    </row>
    <row r="23" spans="1:34" x14ac:dyDescent="0.25">
      <c r="A23" s="2" t="s">
        <v>62</v>
      </c>
      <c r="B23" s="1"/>
      <c r="C23" s="1" t="s">
        <v>31</v>
      </c>
      <c r="D23" s="1">
        <v>99</v>
      </c>
      <c r="E23" s="1">
        <v>421</v>
      </c>
      <c r="F23" s="1">
        <v>100</v>
      </c>
      <c r="G23" s="1">
        <v>30</v>
      </c>
      <c r="H23" s="1">
        <v>30</v>
      </c>
      <c r="I23" s="1">
        <v>40</v>
      </c>
      <c r="J23" s="12">
        <f t="shared" si="0"/>
        <v>1</v>
      </c>
      <c r="K23" s="1">
        <v>100</v>
      </c>
      <c r="L23" s="1">
        <v>30</v>
      </c>
      <c r="M23" s="1">
        <v>40</v>
      </c>
      <c r="N23" s="1">
        <v>30</v>
      </c>
      <c r="O23" s="12">
        <f t="shared" si="1"/>
        <v>0.75</v>
      </c>
      <c r="P23" s="1">
        <v>94</v>
      </c>
      <c r="Q23" s="1">
        <v>30</v>
      </c>
      <c r="R23" s="1">
        <v>40</v>
      </c>
      <c r="S23" s="1">
        <v>24</v>
      </c>
      <c r="T23" s="12">
        <f t="shared" si="2"/>
        <v>0.8</v>
      </c>
      <c r="U23" s="1">
        <v>100</v>
      </c>
      <c r="V23" s="1">
        <v>40</v>
      </c>
      <c r="W23" s="12">
        <f t="shared" si="3"/>
        <v>1</v>
      </c>
      <c r="X23" s="1">
        <v>40</v>
      </c>
      <c r="Y23" s="12">
        <f t="shared" si="4"/>
        <v>1</v>
      </c>
      <c r="Z23" s="1">
        <v>20</v>
      </c>
      <c r="AA23" s="12">
        <f t="shared" si="5"/>
        <v>1</v>
      </c>
      <c r="AB23" s="1">
        <v>99</v>
      </c>
      <c r="AC23" s="1">
        <v>29</v>
      </c>
      <c r="AD23" s="12">
        <f t="shared" si="6"/>
        <v>0.96666666666666667</v>
      </c>
      <c r="AE23" s="1">
        <v>20</v>
      </c>
      <c r="AF23" s="12">
        <f t="shared" si="7"/>
        <v>1</v>
      </c>
      <c r="AG23" s="1">
        <v>50</v>
      </c>
      <c r="AH23" s="15">
        <f t="shared" si="8"/>
        <v>1</v>
      </c>
    </row>
    <row r="24" spans="1:34" x14ac:dyDescent="0.25">
      <c r="A24" s="2" t="s">
        <v>62</v>
      </c>
      <c r="B24" s="1"/>
      <c r="C24" s="1" t="s">
        <v>34</v>
      </c>
      <c r="D24" s="1">
        <v>96</v>
      </c>
      <c r="E24" s="1">
        <v>222</v>
      </c>
      <c r="F24" s="1">
        <v>100</v>
      </c>
      <c r="G24" s="1">
        <v>30</v>
      </c>
      <c r="H24" s="1">
        <v>30</v>
      </c>
      <c r="I24" s="1">
        <v>40</v>
      </c>
      <c r="J24" s="12">
        <f t="shared" si="0"/>
        <v>1</v>
      </c>
      <c r="K24" s="1">
        <v>82</v>
      </c>
      <c r="L24" s="1">
        <v>12</v>
      </c>
      <c r="M24" s="1">
        <v>40</v>
      </c>
      <c r="N24" s="1">
        <v>30</v>
      </c>
      <c r="O24" s="12">
        <f t="shared" si="1"/>
        <v>0.75</v>
      </c>
      <c r="P24" s="1">
        <v>100</v>
      </c>
      <c r="Q24" s="1">
        <v>30</v>
      </c>
      <c r="R24" s="1">
        <v>40</v>
      </c>
      <c r="S24" s="1">
        <v>30</v>
      </c>
      <c r="T24" s="12">
        <f t="shared" si="2"/>
        <v>1</v>
      </c>
      <c r="U24" s="1">
        <v>100</v>
      </c>
      <c r="V24" s="1">
        <v>40</v>
      </c>
      <c r="W24" s="12">
        <f t="shared" si="3"/>
        <v>1</v>
      </c>
      <c r="X24" s="1">
        <v>40</v>
      </c>
      <c r="Y24" s="12">
        <f t="shared" si="4"/>
        <v>1</v>
      </c>
      <c r="Z24" s="1">
        <v>20</v>
      </c>
      <c r="AA24" s="12">
        <f t="shared" si="5"/>
        <v>1</v>
      </c>
      <c r="AB24" s="1">
        <v>100</v>
      </c>
      <c r="AC24" s="1">
        <v>30</v>
      </c>
      <c r="AD24" s="12">
        <f t="shared" si="6"/>
        <v>1</v>
      </c>
      <c r="AE24" s="1">
        <v>20</v>
      </c>
      <c r="AF24" s="12">
        <f t="shared" si="7"/>
        <v>1</v>
      </c>
      <c r="AG24" s="1">
        <v>50</v>
      </c>
      <c r="AH24" s="15">
        <f t="shared" si="8"/>
        <v>1</v>
      </c>
    </row>
    <row r="25" spans="1:34" x14ac:dyDescent="0.25">
      <c r="A25" s="2" t="s">
        <v>64</v>
      </c>
      <c r="B25" s="1">
        <v>3</v>
      </c>
      <c r="C25" s="1" t="s">
        <v>32</v>
      </c>
      <c r="D25" s="1">
        <v>97</v>
      </c>
      <c r="E25" s="1">
        <v>746</v>
      </c>
      <c r="F25" s="1">
        <v>99</v>
      </c>
      <c r="G25" s="1">
        <v>30</v>
      </c>
      <c r="H25" s="1">
        <v>30</v>
      </c>
      <c r="I25" s="1">
        <v>39</v>
      </c>
      <c r="J25" s="12">
        <f t="shared" si="0"/>
        <v>0.97499999999999998</v>
      </c>
      <c r="K25" s="1">
        <v>94</v>
      </c>
      <c r="L25" s="1">
        <v>30</v>
      </c>
      <c r="M25" s="1">
        <v>36</v>
      </c>
      <c r="N25" s="1">
        <v>28</v>
      </c>
      <c r="O25" s="12">
        <f t="shared" si="1"/>
        <v>0.7</v>
      </c>
      <c r="P25" s="1">
        <v>97</v>
      </c>
      <c r="Q25" s="1">
        <v>30</v>
      </c>
      <c r="R25" s="1">
        <v>40</v>
      </c>
      <c r="S25" s="1">
        <v>27</v>
      </c>
      <c r="T25" s="12">
        <f t="shared" si="2"/>
        <v>0.9</v>
      </c>
      <c r="U25" s="1">
        <v>96</v>
      </c>
      <c r="V25" s="1">
        <v>38</v>
      </c>
      <c r="W25" s="12">
        <f t="shared" si="3"/>
        <v>0.95</v>
      </c>
      <c r="X25" s="1">
        <v>39</v>
      </c>
      <c r="Y25" s="12">
        <f t="shared" si="4"/>
        <v>0.97499999999999998</v>
      </c>
      <c r="Z25" s="1">
        <v>19</v>
      </c>
      <c r="AA25" s="12">
        <f t="shared" si="5"/>
        <v>0.95</v>
      </c>
      <c r="AB25" s="1">
        <v>97</v>
      </c>
      <c r="AC25" s="1">
        <v>29</v>
      </c>
      <c r="AD25" s="12">
        <f t="shared" si="6"/>
        <v>0.96666666666666667</v>
      </c>
      <c r="AE25" s="1">
        <v>19</v>
      </c>
      <c r="AF25" s="12">
        <f t="shared" si="7"/>
        <v>0.95</v>
      </c>
      <c r="AG25" s="1">
        <v>49</v>
      </c>
      <c r="AH25" s="15">
        <f t="shared" si="8"/>
        <v>0.98</v>
      </c>
    </row>
    <row r="26" spans="1:34" x14ac:dyDescent="0.25">
      <c r="A26" s="2" t="s">
        <v>64</v>
      </c>
      <c r="B26" s="1"/>
      <c r="C26" s="1" t="s">
        <v>31</v>
      </c>
      <c r="D26" s="1">
        <v>98</v>
      </c>
      <c r="E26" s="1">
        <v>427</v>
      </c>
      <c r="F26" s="1">
        <v>100</v>
      </c>
      <c r="G26" s="1">
        <v>30</v>
      </c>
      <c r="H26" s="1">
        <v>30</v>
      </c>
      <c r="I26" s="1">
        <v>40</v>
      </c>
      <c r="J26" s="12">
        <f t="shared" si="0"/>
        <v>1</v>
      </c>
      <c r="K26" s="1">
        <v>99</v>
      </c>
      <c r="L26" s="1">
        <v>30</v>
      </c>
      <c r="M26" s="1">
        <v>40</v>
      </c>
      <c r="N26" s="1">
        <v>29</v>
      </c>
      <c r="O26" s="12">
        <f t="shared" si="1"/>
        <v>0.72499999999999998</v>
      </c>
      <c r="P26" s="1">
        <v>94</v>
      </c>
      <c r="Q26" s="1">
        <v>30</v>
      </c>
      <c r="R26" s="1">
        <v>40</v>
      </c>
      <c r="S26" s="1">
        <v>24</v>
      </c>
      <c r="T26" s="12">
        <f t="shared" si="2"/>
        <v>0.8</v>
      </c>
      <c r="U26" s="1">
        <v>98</v>
      </c>
      <c r="V26" s="1">
        <v>40</v>
      </c>
      <c r="W26" s="12">
        <f t="shared" si="3"/>
        <v>1</v>
      </c>
      <c r="X26" s="1">
        <v>39</v>
      </c>
      <c r="Y26" s="12">
        <f t="shared" si="4"/>
        <v>0.97499999999999998</v>
      </c>
      <c r="Z26" s="1">
        <v>19</v>
      </c>
      <c r="AA26" s="12">
        <f t="shared" si="5"/>
        <v>0.95</v>
      </c>
      <c r="AB26" s="1">
        <v>97</v>
      </c>
      <c r="AC26" s="1">
        <v>29</v>
      </c>
      <c r="AD26" s="12">
        <f t="shared" si="6"/>
        <v>0.96666666666666667</v>
      </c>
      <c r="AE26" s="1">
        <v>19</v>
      </c>
      <c r="AF26" s="12">
        <f t="shared" si="7"/>
        <v>0.95</v>
      </c>
      <c r="AG26" s="1">
        <v>49</v>
      </c>
      <c r="AH26" s="15">
        <f t="shared" si="8"/>
        <v>0.98</v>
      </c>
    </row>
    <row r="27" spans="1:34" x14ac:dyDescent="0.25">
      <c r="A27" s="2" t="s">
        <v>64</v>
      </c>
      <c r="B27" s="1"/>
      <c r="C27" s="1" t="s">
        <v>34</v>
      </c>
      <c r="D27" s="1">
        <v>96</v>
      </c>
      <c r="E27" s="1">
        <v>319</v>
      </c>
      <c r="F27" s="1">
        <v>99</v>
      </c>
      <c r="G27" s="1">
        <v>30</v>
      </c>
      <c r="H27" s="1">
        <v>30</v>
      </c>
      <c r="I27" s="1">
        <v>39</v>
      </c>
      <c r="J27" s="12">
        <f t="shared" si="0"/>
        <v>0.97499999999999998</v>
      </c>
      <c r="K27" s="1">
        <v>89</v>
      </c>
      <c r="L27" s="1">
        <v>30</v>
      </c>
      <c r="M27" s="1">
        <v>32</v>
      </c>
      <c r="N27" s="1">
        <v>27</v>
      </c>
      <c r="O27" s="12">
        <f t="shared" si="1"/>
        <v>0.67500000000000004</v>
      </c>
      <c r="P27" s="1">
        <v>100</v>
      </c>
      <c r="Q27" s="1">
        <v>30</v>
      </c>
      <c r="R27" s="1">
        <v>40</v>
      </c>
      <c r="S27" s="1">
        <v>30</v>
      </c>
      <c r="T27" s="12">
        <f t="shared" si="2"/>
        <v>1</v>
      </c>
      <c r="U27" s="1">
        <v>95</v>
      </c>
      <c r="V27" s="1">
        <v>36</v>
      </c>
      <c r="W27" s="12">
        <f t="shared" si="3"/>
        <v>0.9</v>
      </c>
      <c r="X27" s="1">
        <v>39</v>
      </c>
      <c r="Y27" s="12">
        <f t="shared" si="4"/>
        <v>0.97499999999999998</v>
      </c>
      <c r="Z27" s="1">
        <v>20</v>
      </c>
      <c r="AA27" s="12">
        <f t="shared" si="5"/>
        <v>1</v>
      </c>
      <c r="AB27" s="1">
        <v>97</v>
      </c>
      <c r="AC27" s="1">
        <v>29</v>
      </c>
      <c r="AD27" s="12">
        <f t="shared" si="6"/>
        <v>0.96666666666666667</v>
      </c>
      <c r="AE27" s="1">
        <v>19</v>
      </c>
      <c r="AF27" s="12">
        <f t="shared" si="7"/>
        <v>0.95</v>
      </c>
      <c r="AG27" s="1">
        <v>49</v>
      </c>
      <c r="AH27" s="15">
        <f t="shared" si="8"/>
        <v>0.98</v>
      </c>
    </row>
    <row r="28" spans="1:34" x14ac:dyDescent="0.25">
      <c r="A28" s="2" t="s">
        <v>72</v>
      </c>
      <c r="B28" s="1">
        <v>3</v>
      </c>
      <c r="C28" s="1" t="s">
        <v>32</v>
      </c>
      <c r="D28" s="1">
        <v>97</v>
      </c>
      <c r="E28" s="1">
        <v>658</v>
      </c>
      <c r="F28" s="1">
        <v>99</v>
      </c>
      <c r="G28" s="1">
        <v>29</v>
      </c>
      <c r="H28" s="1">
        <v>30</v>
      </c>
      <c r="I28" s="1">
        <v>40</v>
      </c>
      <c r="J28" s="12">
        <f t="shared" si="0"/>
        <v>1</v>
      </c>
      <c r="K28" s="1">
        <v>91</v>
      </c>
      <c r="L28" s="1">
        <v>30</v>
      </c>
      <c r="M28" s="1">
        <v>32</v>
      </c>
      <c r="N28" s="1">
        <v>29</v>
      </c>
      <c r="O28" s="12">
        <f t="shared" si="1"/>
        <v>0.72499999999999998</v>
      </c>
      <c r="P28" s="1">
        <v>97</v>
      </c>
      <c r="Q28" s="1">
        <v>27</v>
      </c>
      <c r="R28" s="1">
        <v>40</v>
      </c>
      <c r="S28" s="1">
        <v>30</v>
      </c>
      <c r="T28" s="12">
        <f t="shared" si="2"/>
        <v>1</v>
      </c>
      <c r="U28" s="1">
        <v>100</v>
      </c>
      <c r="V28" s="1">
        <v>40</v>
      </c>
      <c r="W28" s="12">
        <f t="shared" si="3"/>
        <v>1</v>
      </c>
      <c r="X28" s="1">
        <v>40</v>
      </c>
      <c r="Y28" s="12">
        <f t="shared" si="4"/>
        <v>1</v>
      </c>
      <c r="Z28" s="1">
        <v>20</v>
      </c>
      <c r="AA28" s="12">
        <f t="shared" si="5"/>
        <v>1</v>
      </c>
      <c r="AB28" s="1">
        <v>99</v>
      </c>
      <c r="AC28" s="1">
        <v>29</v>
      </c>
      <c r="AD28" s="12">
        <f t="shared" si="6"/>
        <v>0.96666666666666667</v>
      </c>
      <c r="AE28" s="1">
        <v>20</v>
      </c>
      <c r="AF28" s="12">
        <f t="shared" si="7"/>
        <v>1</v>
      </c>
      <c r="AG28" s="1">
        <v>50</v>
      </c>
      <c r="AH28" s="15">
        <f t="shared" si="8"/>
        <v>1</v>
      </c>
    </row>
    <row r="29" spans="1:34" x14ac:dyDescent="0.25">
      <c r="A29" s="2" t="s">
        <v>72</v>
      </c>
      <c r="B29" s="1"/>
      <c r="C29" s="1" t="s">
        <v>31</v>
      </c>
      <c r="D29" s="1">
        <v>98</v>
      </c>
      <c r="E29" s="1">
        <v>426</v>
      </c>
      <c r="F29" s="1">
        <v>99</v>
      </c>
      <c r="G29" s="1">
        <v>29</v>
      </c>
      <c r="H29" s="1">
        <v>30</v>
      </c>
      <c r="I29" s="1">
        <v>40</v>
      </c>
      <c r="J29" s="12">
        <f t="shared" si="0"/>
        <v>1</v>
      </c>
      <c r="K29" s="1">
        <v>92</v>
      </c>
      <c r="L29" s="1">
        <v>30</v>
      </c>
      <c r="M29" s="1">
        <v>32</v>
      </c>
      <c r="N29" s="1">
        <v>30</v>
      </c>
      <c r="O29" s="12">
        <f t="shared" si="1"/>
        <v>0.75</v>
      </c>
      <c r="P29" s="1">
        <v>97</v>
      </c>
      <c r="Q29" s="1">
        <v>27</v>
      </c>
      <c r="R29" s="1">
        <v>40</v>
      </c>
      <c r="S29" s="1">
        <v>30</v>
      </c>
      <c r="T29" s="12">
        <f t="shared" si="2"/>
        <v>1</v>
      </c>
      <c r="U29" s="1">
        <v>100</v>
      </c>
      <c r="V29" s="1">
        <v>40</v>
      </c>
      <c r="W29" s="12">
        <f t="shared" si="3"/>
        <v>1</v>
      </c>
      <c r="X29" s="1">
        <v>40</v>
      </c>
      <c r="Y29" s="12">
        <f t="shared" si="4"/>
        <v>1</v>
      </c>
      <c r="Z29" s="1">
        <v>20</v>
      </c>
      <c r="AA29" s="12">
        <f t="shared" si="5"/>
        <v>1</v>
      </c>
      <c r="AB29" s="1">
        <v>100</v>
      </c>
      <c r="AC29" s="1">
        <v>30</v>
      </c>
      <c r="AD29" s="12">
        <f t="shared" si="6"/>
        <v>1</v>
      </c>
      <c r="AE29" s="1">
        <v>20</v>
      </c>
      <c r="AF29" s="12">
        <f t="shared" si="7"/>
        <v>1</v>
      </c>
      <c r="AG29" s="1">
        <v>50</v>
      </c>
      <c r="AH29" s="15">
        <f t="shared" si="8"/>
        <v>1</v>
      </c>
    </row>
    <row r="30" spans="1:34" x14ac:dyDescent="0.25">
      <c r="A30" s="2" t="s">
        <v>72</v>
      </c>
      <c r="B30" s="1"/>
      <c r="C30" s="1" t="s">
        <v>34</v>
      </c>
      <c r="D30" s="1">
        <v>97</v>
      </c>
      <c r="E30" s="1">
        <v>232</v>
      </c>
      <c r="F30" s="1">
        <v>99</v>
      </c>
      <c r="G30" s="1">
        <v>29</v>
      </c>
      <c r="H30" s="1">
        <v>30</v>
      </c>
      <c r="I30" s="1">
        <v>40</v>
      </c>
      <c r="J30" s="12">
        <f t="shared" si="0"/>
        <v>1</v>
      </c>
      <c r="K30" s="1">
        <v>91</v>
      </c>
      <c r="L30" s="1">
        <v>30</v>
      </c>
      <c r="M30" s="1">
        <v>32</v>
      </c>
      <c r="N30" s="1">
        <v>29</v>
      </c>
      <c r="O30" s="12">
        <f t="shared" si="1"/>
        <v>0.72499999999999998</v>
      </c>
      <c r="P30" s="1">
        <v>97</v>
      </c>
      <c r="Q30" s="1">
        <v>27</v>
      </c>
      <c r="R30" s="1">
        <v>40</v>
      </c>
      <c r="S30" s="1">
        <v>30</v>
      </c>
      <c r="T30" s="12">
        <f t="shared" si="2"/>
        <v>1</v>
      </c>
      <c r="U30" s="1">
        <v>100</v>
      </c>
      <c r="V30" s="1">
        <v>40</v>
      </c>
      <c r="W30" s="12">
        <f t="shared" si="3"/>
        <v>1</v>
      </c>
      <c r="X30" s="1">
        <v>40</v>
      </c>
      <c r="Y30" s="12">
        <f t="shared" si="4"/>
        <v>1</v>
      </c>
      <c r="Z30" s="1">
        <v>20</v>
      </c>
      <c r="AA30" s="12">
        <f t="shared" si="5"/>
        <v>1</v>
      </c>
      <c r="AB30" s="1">
        <v>99</v>
      </c>
      <c r="AC30" s="1">
        <v>29</v>
      </c>
      <c r="AD30" s="12">
        <f t="shared" si="6"/>
        <v>0.96666666666666667</v>
      </c>
      <c r="AE30" s="1">
        <v>20</v>
      </c>
      <c r="AF30" s="12">
        <f t="shared" si="7"/>
        <v>1</v>
      </c>
      <c r="AG30" s="1">
        <v>50</v>
      </c>
      <c r="AH30" s="15">
        <f t="shared" si="8"/>
        <v>1</v>
      </c>
    </row>
    <row r="31" spans="1:34" x14ac:dyDescent="0.25">
      <c r="A31" s="2" t="s">
        <v>86</v>
      </c>
      <c r="B31" s="1">
        <v>3</v>
      </c>
      <c r="C31" s="1" t="s">
        <v>32</v>
      </c>
      <c r="D31" s="1">
        <v>97</v>
      </c>
      <c r="E31" s="1">
        <v>679</v>
      </c>
      <c r="F31" s="1">
        <v>98</v>
      </c>
      <c r="G31" s="1">
        <v>29</v>
      </c>
      <c r="H31" s="1">
        <v>30</v>
      </c>
      <c r="I31" s="1">
        <v>39</v>
      </c>
      <c r="J31" s="12">
        <f t="shared" si="0"/>
        <v>0.97499999999999998</v>
      </c>
      <c r="K31" s="1">
        <v>89</v>
      </c>
      <c r="L31" s="1">
        <v>24</v>
      </c>
      <c r="M31" s="1">
        <v>35</v>
      </c>
      <c r="N31" s="1">
        <v>29</v>
      </c>
      <c r="O31" s="12">
        <f t="shared" si="1"/>
        <v>0.72499999999999998</v>
      </c>
      <c r="P31" s="1">
        <v>100</v>
      </c>
      <c r="Q31" s="1">
        <v>30</v>
      </c>
      <c r="R31" s="1">
        <v>40</v>
      </c>
      <c r="S31" s="1">
        <v>30</v>
      </c>
      <c r="T31" s="12">
        <f t="shared" si="2"/>
        <v>1</v>
      </c>
      <c r="U31" s="1">
        <v>100</v>
      </c>
      <c r="V31" s="1">
        <v>40</v>
      </c>
      <c r="W31" s="12">
        <f t="shared" si="3"/>
        <v>1</v>
      </c>
      <c r="X31" s="1">
        <v>40</v>
      </c>
      <c r="Y31" s="12">
        <f t="shared" si="4"/>
        <v>1</v>
      </c>
      <c r="Z31" s="1">
        <v>20</v>
      </c>
      <c r="AA31" s="12">
        <f t="shared" si="5"/>
        <v>1</v>
      </c>
      <c r="AB31" s="1">
        <v>99</v>
      </c>
      <c r="AC31" s="1">
        <v>30</v>
      </c>
      <c r="AD31" s="12">
        <f t="shared" si="6"/>
        <v>1</v>
      </c>
      <c r="AE31" s="1">
        <v>19</v>
      </c>
      <c r="AF31" s="12">
        <f t="shared" si="7"/>
        <v>0.95</v>
      </c>
      <c r="AG31" s="1">
        <v>50</v>
      </c>
      <c r="AH31" s="15">
        <f t="shared" si="8"/>
        <v>1</v>
      </c>
    </row>
    <row r="32" spans="1:34" x14ac:dyDescent="0.25">
      <c r="A32" s="2" t="s">
        <v>86</v>
      </c>
      <c r="B32" s="1"/>
      <c r="C32" s="1" t="s">
        <v>31</v>
      </c>
      <c r="D32" s="1">
        <v>99</v>
      </c>
      <c r="E32" s="1">
        <v>462</v>
      </c>
      <c r="F32" s="1">
        <v>97</v>
      </c>
      <c r="G32" s="1">
        <v>29</v>
      </c>
      <c r="H32" s="1">
        <v>30</v>
      </c>
      <c r="I32" s="1">
        <v>38</v>
      </c>
      <c r="J32" s="12">
        <f t="shared" si="0"/>
        <v>0.95</v>
      </c>
      <c r="K32" s="1">
        <v>98</v>
      </c>
      <c r="L32" s="1">
        <v>30</v>
      </c>
      <c r="M32" s="1">
        <v>39</v>
      </c>
      <c r="N32" s="1">
        <v>29</v>
      </c>
      <c r="O32" s="12">
        <f t="shared" si="1"/>
        <v>0.72499999999999998</v>
      </c>
      <c r="P32" s="1">
        <v>100</v>
      </c>
      <c r="Q32" s="1">
        <v>30</v>
      </c>
      <c r="R32" s="1">
        <v>40</v>
      </c>
      <c r="S32" s="1">
        <v>30</v>
      </c>
      <c r="T32" s="12">
        <f t="shared" si="2"/>
        <v>1</v>
      </c>
      <c r="U32" s="1">
        <v>100</v>
      </c>
      <c r="V32" s="1">
        <v>40</v>
      </c>
      <c r="W32" s="12">
        <f t="shared" si="3"/>
        <v>1</v>
      </c>
      <c r="X32" s="1">
        <v>40</v>
      </c>
      <c r="Y32" s="12">
        <f t="shared" si="4"/>
        <v>1</v>
      </c>
      <c r="Z32" s="1">
        <v>20</v>
      </c>
      <c r="AA32" s="12">
        <f t="shared" si="5"/>
        <v>1</v>
      </c>
      <c r="AB32" s="1">
        <v>98</v>
      </c>
      <c r="AC32" s="1">
        <v>30</v>
      </c>
      <c r="AD32" s="12">
        <f t="shared" si="6"/>
        <v>1</v>
      </c>
      <c r="AE32" s="1">
        <v>18</v>
      </c>
      <c r="AF32" s="12">
        <f t="shared" si="7"/>
        <v>0.9</v>
      </c>
      <c r="AG32" s="1">
        <v>50</v>
      </c>
      <c r="AH32" s="15">
        <f t="shared" si="8"/>
        <v>1</v>
      </c>
    </row>
    <row r="33" spans="1:34" x14ac:dyDescent="0.25">
      <c r="A33" s="2" t="s">
        <v>86</v>
      </c>
      <c r="B33" s="1"/>
      <c r="C33" s="1" t="s">
        <v>34</v>
      </c>
      <c r="D33" s="1">
        <v>96</v>
      </c>
      <c r="E33" s="1">
        <v>217</v>
      </c>
      <c r="F33" s="1">
        <v>99</v>
      </c>
      <c r="G33" s="1">
        <v>29</v>
      </c>
      <c r="H33" s="1">
        <v>30</v>
      </c>
      <c r="I33" s="1">
        <v>40</v>
      </c>
      <c r="J33" s="12">
        <f t="shared" si="0"/>
        <v>1</v>
      </c>
      <c r="K33" s="1">
        <v>80</v>
      </c>
      <c r="L33" s="1">
        <v>18</v>
      </c>
      <c r="M33" s="1">
        <v>32</v>
      </c>
      <c r="N33" s="1">
        <v>30</v>
      </c>
      <c r="O33" s="12">
        <f t="shared" si="1"/>
        <v>0.75</v>
      </c>
      <c r="P33" s="1">
        <v>100</v>
      </c>
      <c r="Q33" s="1">
        <v>30</v>
      </c>
      <c r="R33" s="1">
        <v>40</v>
      </c>
      <c r="S33" s="1">
        <v>30</v>
      </c>
      <c r="T33" s="12">
        <f t="shared" si="2"/>
        <v>1</v>
      </c>
      <c r="U33" s="1">
        <v>100</v>
      </c>
      <c r="V33" s="1">
        <v>40</v>
      </c>
      <c r="W33" s="12">
        <f t="shared" si="3"/>
        <v>1</v>
      </c>
      <c r="X33" s="1">
        <v>40</v>
      </c>
      <c r="Y33" s="12">
        <f t="shared" si="4"/>
        <v>1</v>
      </c>
      <c r="Z33" s="1">
        <v>20</v>
      </c>
      <c r="AA33" s="12">
        <f t="shared" si="5"/>
        <v>1</v>
      </c>
      <c r="AB33" s="1">
        <v>100</v>
      </c>
      <c r="AC33" s="1">
        <v>30</v>
      </c>
      <c r="AD33" s="12">
        <f t="shared" si="6"/>
        <v>1</v>
      </c>
      <c r="AE33" s="1">
        <v>20</v>
      </c>
      <c r="AF33" s="12">
        <f t="shared" si="7"/>
        <v>1</v>
      </c>
      <c r="AG33" s="1">
        <v>50</v>
      </c>
      <c r="AH33" s="15">
        <f t="shared" si="8"/>
        <v>1</v>
      </c>
    </row>
    <row r="34" spans="1:34" x14ac:dyDescent="0.25">
      <c r="A34" s="2" t="s">
        <v>40</v>
      </c>
      <c r="B34" s="1">
        <v>4</v>
      </c>
      <c r="C34" s="1" t="s">
        <v>32</v>
      </c>
      <c r="D34" s="1">
        <v>96</v>
      </c>
      <c r="E34" s="1">
        <v>608</v>
      </c>
      <c r="F34" s="1">
        <v>100</v>
      </c>
      <c r="G34" s="1">
        <v>30</v>
      </c>
      <c r="H34" s="1">
        <v>30</v>
      </c>
      <c r="I34" s="1">
        <v>40</v>
      </c>
      <c r="J34" s="12">
        <f t="shared" si="0"/>
        <v>1</v>
      </c>
      <c r="K34" s="1">
        <v>95</v>
      </c>
      <c r="L34" s="1">
        <v>30</v>
      </c>
      <c r="M34" s="1">
        <v>36</v>
      </c>
      <c r="N34" s="1">
        <v>29</v>
      </c>
      <c r="O34" s="12">
        <f t="shared" si="1"/>
        <v>0.72499999999999998</v>
      </c>
      <c r="P34" s="1">
        <v>90</v>
      </c>
      <c r="Q34" s="1">
        <v>30</v>
      </c>
      <c r="R34" s="1">
        <v>32</v>
      </c>
      <c r="S34" s="1">
        <v>28</v>
      </c>
      <c r="T34" s="12">
        <f t="shared" si="2"/>
        <v>0.93333333333333335</v>
      </c>
      <c r="U34" s="1">
        <v>97</v>
      </c>
      <c r="V34" s="1">
        <v>39</v>
      </c>
      <c r="W34" s="12">
        <f t="shared" si="3"/>
        <v>0.97499999999999998</v>
      </c>
      <c r="X34" s="1">
        <v>39</v>
      </c>
      <c r="Y34" s="12">
        <f t="shared" si="4"/>
        <v>0.97499999999999998</v>
      </c>
      <c r="Z34" s="1">
        <v>19</v>
      </c>
      <c r="AA34" s="12">
        <f t="shared" si="5"/>
        <v>0.95</v>
      </c>
      <c r="AB34" s="1">
        <v>96</v>
      </c>
      <c r="AC34" s="1">
        <v>29</v>
      </c>
      <c r="AD34" s="12">
        <f t="shared" si="6"/>
        <v>0.96666666666666667</v>
      </c>
      <c r="AE34" s="1">
        <v>19</v>
      </c>
      <c r="AF34" s="12">
        <f t="shared" si="7"/>
        <v>0.95</v>
      </c>
      <c r="AG34" s="1">
        <v>48</v>
      </c>
      <c r="AH34" s="15">
        <f t="shared" si="8"/>
        <v>0.96</v>
      </c>
    </row>
    <row r="35" spans="1:34" x14ac:dyDescent="0.25">
      <c r="A35" s="2" t="s">
        <v>40</v>
      </c>
      <c r="B35" s="1"/>
      <c r="C35" s="1" t="s">
        <v>31</v>
      </c>
      <c r="D35" s="1">
        <v>96</v>
      </c>
      <c r="E35" s="1">
        <v>608</v>
      </c>
      <c r="F35" s="1">
        <v>100</v>
      </c>
      <c r="G35" s="1">
        <v>30</v>
      </c>
      <c r="H35" s="1">
        <v>30</v>
      </c>
      <c r="I35" s="1">
        <v>40</v>
      </c>
      <c r="J35" s="12">
        <f t="shared" si="0"/>
        <v>1</v>
      </c>
      <c r="K35" s="1">
        <v>95</v>
      </c>
      <c r="L35" s="1">
        <v>30</v>
      </c>
      <c r="M35" s="1">
        <v>36</v>
      </c>
      <c r="N35" s="1">
        <v>29</v>
      </c>
      <c r="O35" s="12">
        <f t="shared" si="1"/>
        <v>0.72499999999999998</v>
      </c>
      <c r="P35" s="1">
        <v>90</v>
      </c>
      <c r="Q35" s="1">
        <v>30</v>
      </c>
      <c r="R35" s="1">
        <v>32</v>
      </c>
      <c r="S35" s="1">
        <v>28</v>
      </c>
      <c r="T35" s="12">
        <f t="shared" si="2"/>
        <v>0.93333333333333335</v>
      </c>
      <c r="U35" s="1">
        <v>97</v>
      </c>
      <c r="V35" s="1">
        <v>39</v>
      </c>
      <c r="W35" s="12">
        <f t="shared" si="3"/>
        <v>0.97499999999999998</v>
      </c>
      <c r="X35" s="1">
        <v>39</v>
      </c>
      <c r="Y35" s="12">
        <f t="shared" si="4"/>
        <v>0.97499999999999998</v>
      </c>
      <c r="Z35" s="1">
        <v>19</v>
      </c>
      <c r="AA35" s="12">
        <f t="shared" si="5"/>
        <v>0.95</v>
      </c>
      <c r="AB35" s="1">
        <v>96</v>
      </c>
      <c r="AC35" s="1">
        <v>29</v>
      </c>
      <c r="AD35" s="12">
        <f t="shared" si="6"/>
        <v>0.96666666666666667</v>
      </c>
      <c r="AE35" s="1">
        <v>19</v>
      </c>
      <c r="AF35" s="12">
        <f t="shared" si="7"/>
        <v>0.95</v>
      </c>
      <c r="AG35" s="1">
        <v>48</v>
      </c>
      <c r="AH35" s="15">
        <f t="shared" si="8"/>
        <v>0.96</v>
      </c>
    </row>
    <row r="36" spans="1:34" x14ac:dyDescent="0.25">
      <c r="A36" s="2" t="s">
        <v>52</v>
      </c>
      <c r="B36" s="1">
        <v>4</v>
      </c>
      <c r="C36" s="1" t="s">
        <v>32</v>
      </c>
      <c r="D36" s="1">
        <v>96</v>
      </c>
      <c r="E36" s="1">
        <v>4584</v>
      </c>
      <c r="F36" s="1">
        <v>99</v>
      </c>
      <c r="G36" s="1">
        <v>30</v>
      </c>
      <c r="H36" s="1">
        <v>30</v>
      </c>
      <c r="I36" s="1">
        <v>39</v>
      </c>
      <c r="J36" s="12">
        <f t="shared" si="0"/>
        <v>0.97499999999999998</v>
      </c>
      <c r="K36" s="1">
        <v>99</v>
      </c>
      <c r="L36" s="1">
        <v>30</v>
      </c>
      <c r="M36" s="1">
        <v>40</v>
      </c>
      <c r="N36" s="1">
        <v>29</v>
      </c>
      <c r="O36" s="12">
        <f t="shared" si="1"/>
        <v>0.72499999999999998</v>
      </c>
      <c r="P36" s="1">
        <v>87</v>
      </c>
      <c r="Q36" s="1">
        <v>30</v>
      </c>
      <c r="R36" s="1">
        <v>28</v>
      </c>
      <c r="S36" s="1">
        <v>29</v>
      </c>
      <c r="T36" s="12">
        <f t="shared" si="2"/>
        <v>0.96666666666666667</v>
      </c>
      <c r="U36" s="1">
        <v>98</v>
      </c>
      <c r="V36" s="1">
        <v>39</v>
      </c>
      <c r="W36" s="12">
        <f t="shared" si="3"/>
        <v>0.97499999999999998</v>
      </c>
      <c r="X36" s="1">
        <v>39</v>
      </c>
      <c r="Y36" s="12">
        <f t="shared" si="4"/>
        <v>0.97499999999999998</v>
      </c>
      <c r="Z36" s="1">
        <v>19</v>
      </c>
      <c r="AA36" s="12">
        <f t="shared" si="5"/>
        <v>0.95</v>
      </c>
      <c r="AB36" s="1">
        <v>98</v>
      </c>
      <c r="AC36" s="1">
        <v>29</v>
      </c>
      <c r="AD36" s="12">
        <f t="shared" si="6"/>
        <v>0.96666666666666667</v>
      </c>
      <c r="AE36" s="1">
        <v>19</v>
      </c>
      <c r="AF36" s="12">
        <f t="shared" si="7"/>
        <v>0.95</v>
      </c>
      <c r="AG36" s="1">
        <v>50</v>
      </c>
      <c r="AH36" s="15">
        <f t="shared" si="8"/>
        <v>1</v>
      </c>
    </row>
    <row r="37" spans="1:34" x14ac:dyDescent="0.25">
      <c r="A37" s="2" t="s">
        <v>52</v>
      </c>
      <c r="B37" s="1"/>
      <c r="C37" s="1" t="s">
        <v>31</v>
      </c>
      <c r="D37" s="1">
        <v>97</v>
      </c>
      <c r="E37" s="1">
        <v>4207</v>
      </c>
      <c r="F37" s="1">
        <v>100</v>
      </c>
      <c r="G37" s="1">
        <v>30</v>
      </c>
      <c r="H37" s="1">
        <v>30</v>
      </c>
      <c r="I37" s="1">
        <v>40</v>
      </c>
      <c r="J37" s="12">
        <f t="shared" si="0"/>
        <v>1</v>
      </c>
      <c r="K37" s="1">
        <v>100</v>
      </c>
      <c r="L37" s="1">
        <v>30</v>
      </c>
      <c r="M37" s="1">
        <v>40</v>
      </c>
      <c r="N37" s="1">
        <v>30</v>
      </c>
      <c r="O37" s="12">
        <f t="shared" si="1"/>
        <v>0.75</v>
      </c>
      <c r="P37" s="1">
        <v>87</v>
      </c>
      <c r="Q37" s="1">
        <v>30</v>
      </c>
      <c r="R37" s="1">
        <v>28</v>
      </c>
      <c r="S37" s="1">
        <v>29</v>
      </c>
      <c r="T37" s="12">
        <f t="shared" si="2"/>
        <v>0.96666666666666667</v>
      </c>
      <c r="U37" s="1">
        <v>100</v>
      </c>
      <c r="V37" s="1">
        <v>40</v>
      </c>
      <c r="W37" s="12">
        <f t="shared" si="3"/>
        <v>1</v>
      </c>
      <c r="X37" s="1">
        <v>40</v>
      </c>
      <c r="Y37" s="12">
        <f t="shared" si="4"/>
        <v>1</v>
      </c>
      <c r="Z37" s="1">
        <v>20</v>
      </c>
      <c r="AA37" s="12">
        <f t="shared" si="5"/>
        <v>1</v>
      </c>
      <c r="AB37" s="1">
        <v>100</v>
      </c>
      <c r="AC37" s="1">
        <v>30</v>
      </c>
      <c r="AD37" s="12">
        <f t="shared" si="6"/>
        <v>1</v>
      </c>
      <c r="AE37" s="1">
        <v>20</v>
      </c>
      <c r="AF37" s="12">
        <f t="shared" si="7"/>
        <v>1</v>
      </c>
      <c r="AG37" s="1">
        <v>50</v>
      </c>
      <c r="AH37" s="15">
        <f t="shared" si="8"/>
        <v>1</v>
      </c>
    </row>
    <row r="38" spans="1:34" x14ac:dyDescent="0.25">
      <c r="A38" s="2" t="s">
        <v>52</v>
      </c>
      <c r="B38" s="1"/>
      <c r="C38" s="1" t="s">
        <v>34</v>
      </c>
      <c r="D38" s="1">
        <v>95</v>
      </c>
      <c r="E38" s="1">
        <v>377</v>
      </c>
      <c r="F38" s="1">
        <v>98</v>
      </c>
      <c r="G38" s="1">
        <v>30</v>
      </c>
      <c r="H38" s="1">
        <v>30</v>
      </c>
      <c r="I38" s="1">
        <v>38</v>
      </c>
      <c r="J38" s="12">
        <f t="shared" si="0"/>
        <v>0.95</v>
      </c>
      <c r="K38" s="1">
        <v>98</v>
      </c>
      <c r="L38" s="1">
        <v>30</v>
      </c>
      <c r="M38" s="1">
        <v>40</v>
      </c>
      <c r="N38" s="1">
        <v>28</v>
      </c>
      <c r="O38" s="12">
        <f t="shared" si="1"/>
        <v>0.7</v>
      </c>
      <c r="P38" s="1">
        <v>87</v>
      </c>
      <c r="Q38" s="1">
        <v>30</v>
      </c>
      <c r="R38" s="1">
        <v>28</v>
      </c>
      <c r="S38" s="1">
        <v>29</v>
      </c>
      <c r="T38" s="12">
        <f t="shared" si="2"/>
        <v>0.96666666666666667</v>
      </c>
      <c r="U38" s="1">
        <v>97</v>
      </c>
      <c r="V38" s="1">
        <v>39</v>
      </c>
      <c r="W38" s="12">
        <f t="shared" si="3"/>
        <v>0.97499999999999998</v>
      </c>
      <c r="X38" s="1">
        <v>39</v>
      </c>
      <c r="Y38" s="12">
        <f t="shared" si="4"/>
        <v>0.97499999999999998</v>
      </c>
      <c r="Z38" s="1">
        <v>19</v>
      </c>
      <c r="AA38" s="12">
        <f t="shared" si="5"/>
        <v>0.95</v>
      </c>
      <c r="AB38" s="1">
        <v>97</v>
      </c>
      <c r="AC38" s="1">
        <v>29</v>
      </c>
      <c r="AD38" s="12">
        <f t="shared" si="6"/>
        <v>0.96666666666666667</v>
      </c>
      <c r="AE38" s="1">
        <v>18</v>
      </c>
      <c r="AF38" s="12">
        <f t="shared" si="7"/>
        <v>0.9</v>
      </c>
      <c r="AG38" s="1">
        <v>50</v>
      </c>
      <c r="AH38" s="15">
        <f t="shared" si="8"/>
        <v>1</v>
      </c>
    </row>
    <row r="39" spans="1:34" x14ac:dyDescent="0.25">
      <c r="A39" s="2" t="s">
        <v>55</v>
      </c>
      <c r="B39" s="1">
        <v>4</v>
      </c>
      <c r="C39" s="1" t="s">
        <v>32</v>
      </c>
      <c r="D39" s="1">
        <v>96</v>
      </c>
      <c r="E39" s="1">
        <v>625</v>
      </c>
      <c r="F39" s="1">
        <v>98</v>
      </c>
      <c r="G39" s="1">
        <v>29</v>
      </c>
      <c r="H39" s="1">
        <v>30</v>
      </c>
      <c r="I39" s="1">
        <v>39</v>
      </c>
      <c r="J39" s="12">
        <f t="shared" si="0"/>
        <v>0.97499999999999998</v>
      </c>
      <c r="K39" s="1">
        <v>89</v>
      </c>
      <c r="L39" s="1">
        <v>30</v>
      </c>
      <c r="M39" s="1">
        <v>29</v>
      </c>
      <c r="N39" s="1">
        <v>29</v>
      </c>
      <c r="O39" s="12">
        <f t="shared" si="1"/>
        <v>0.72499999999999998</v>
      </c>
      <c r="P39" s="1">
        <v>99</v>
      </c>
      <c r="Q39" s="1">
        <v>30</v>
      </c>
      <c r="R39" s="1">
        <v>40</v>
      </c>
      <c r="S39" s="1">
        <v>29</v>
      </c>
      <c r="T39" s="12">
        <f t="shared" si="2"/>
        <v>0.96666666666666667</v>
      </c>
      <c r="U39" s="1">
        <v>97</v>
      </c>
      <c r="V39" s="1">
        <v>39</v>
      </c>
      <c r="W39" s="12">
        <f t="shared" si="3"/>
        <v>0.97499999999999998</v>
      </c>
      <c r="X39" s="1">
        <v>39</v>
      </c>
      <c r="Y39" s="12">
        <f t="shared" si="4"/>
        <v>0.97499999999999998</v>
      </c>
      <c r="Z39" s="1">
        <v>18</v>
      </c>
      <c r="AA39" s="12">
        <f t="shared" si="5"/>
        <v>0.9</v>
      </c>
      <c r="AB39" s="1">
        <v>98</v>
      </c>
      <c r="AC39" s="1">
        <v>29</v>
      </c>
      <c r="AD39" s="12">
        <f t="shared" si="6"/>
        <v>0.96666666666666667</v>
      </c>
      <c r="AE39" s="1">
        <v>20</v>
      </c>
      <c r="AF39" s="12">
        <f t="shared" si="7"/>
        <v>1</v>
      </c>
      <c r="AG39" s="1">
        <v>49</v>
      </c>
      <c r="AH39" s="15">
        <f t="shared" si="8"/>
        <v>0.98</v>
      </c>
    </row>
    <row r="40" spans="1:34" x14ac:dyDescent="0.25">
      <c r="A40" s="2" t="s">
        <v>55</v>
      </c>
      <c r="B40" s="1"/>
      <c r="C40" s="1" t="s">
        <v>31</v>
      </c>
      <c r="D40" s="1">
        <v>97</v>
      </c>
      <c r="E40" s="1">
        <v>410</v>
      </c>
      <c r="F40" s="1">
        <v>99</v>
      </c>
      <c r="G40" s="1">
        <v>29</v>
      </c>
      <c r="H40" s="1">
        <v>30</v>
      </c>
      <c r="I40" s="1">
        <v>40</v>
      </c>
      <c r="J40" s="12">
        <f t="shared" si="0"/>
        <v>1</v>
      </c>
      <c r="K40" s="1">
        <v>87</v>
      </c>
      <c r="L40" s="1">
        <v>30</v>
      </c>
      <c r="M40" s="1">
        <v>27</v>
      </c>
      <c r="N40" s="1">
        <v>30</v>
      </c>
      <c r="O40" s="12">
        <f t="shared" si="1"/>
        <v>0.75</v>
      </c>
      <c r="P40" s="1">
        <v>100</v>
      </c>
      <c r="Q40" s="1">
        <v>30</v>
      </c>
      <c r="R40" s="1">
        <v>40</v>
      </c>
      <c r="S40" s="1">
        <v>30</v>
      </c>
      <c r="T40" s="12">
        <f t="shared" si="2"/>
        <v>1</v>
      </c>
      <c r="U40" s="1">
        <v>99</v>
      </c>
      <c r="V40" s="1">
        <v>40</v>
      </c>
      <c r="W40" s="12">
        <f t="shared" si="3"/>
        <v>1</v>
      </c>
      <c r="X40" s="1">
        <v>40</v>
      </c>
      <c r="Y40" s="12">
        <f t="shared" si="4"/>
        <v>1</v>
      </c>
      <c r="Z40" s="1">
        <v>19</v>
      </c>
      <c r="AA40" s="12">
        <f t="shared" si="5"/>
        <v>0.95</v>
      </c>
      <c r="AB40" s="1">
        <v>99</v>
      </c>
      <c r="AC40" s="1">
        <v>29</v>
      </c>
      <c r="AD40" s="12">
        <f t="shared" si="6"/>
        <v>0.96666666666666667</v>
      </c>
      <c r="AE40" s="1">
        <v>20</v>
      </c>
      <c r="AF40" s="12">
        <f t="shared" si="7"/>
        <v>1</v>
      </c>
      <c r="AG40" s="1">
        <v>50</v>
      </c>
      <c r="AH40" s="15">
        <f t="shared" si="8"/>
        <v>1</v>
      </c>
    </row>
    <row r="41" spans="1:34" x14ac:dyDescent="0.25">
      <c r="A41" s="2" t="s">
        <v>55</v>
      </c>
      <c r="B41" s="1"/>
      <c r="C41" s="1" t="s">
        <v>34</v>
      </c>
      <c r="D41" s="1">
        <v>96</v>
      </c>
      <c r="E41" s="1">
        <v>215</v>
      </c>
      <c r="F41" s="1">
        <v>98</v>
      </c>
      <c r="G41" s="1">
        <v>29</v>
      </c>
      <c r="H41" s="1">
        <v>30</v>
      </c>
      <c r="I41" s="1">
        <v>39</v>
      </c>
      <c r="J41" s="12">
        <f t="shared" si="0"/>
        <v>0.97499999999999998</v>
      </c>
      <c r="K41" s="1">
        <v>91</v>
      </c>
      <c r="L41" s="1">
        <v>30</v>
      </c>
      <c r="M41" s="1">
        <v>32</v>
      </c>
      <c r="N41" s="1">
        <v>29</v>
      </c>
      <c r="O41" s="12">
        <f t="shared" si="1"/>
        <v>0.72499999999999998</v>
      </c>
      <c r="P41" s="1">
        <v>99</v>
      </c>
      <c r="Q41" s="1">
        <v>30</v>
      </c>
      <c r="R41" s="1">
        <v>40</v>
      </c>
      <c r="S41" s="1">
        <v>29</v>
      </c>
      <c r="T41" s="12">
        <f t="shared" si="2"/>
        <v>0.96666666666666667</v>
      </c>
      <c r="U41" s="1">
        <v>96</v>
      </c>
      <c r="V41" s="1">
        <v>39</v>
      </c>
      <c r="W41" s="12">
        <f t="shared" si="3"/>
        <v>0.97499999999999998</v>
      </c>
      <c r="X41" s="1">
        <v>39</v>
      </c>
      <c r="Y41" s="12">
        <f t="shared" si="4"/>
        <v>0.97499999999999998</v>
      </c>
      <c r="Z41" s="1">
        <v>18</v>
      </c>
      <c r="AA41" s="12">
        <f t="shared" si="5"/>
        <v>0.9</v>
      </c>
      <c r="AB41" s="1">
        <v>98</v>
      </c>
      <c r="AC41" s="1">
        <v>29</v>
      </c>
      <c r="AD41" s="12">
        <f t="shared" si="6"/>
        <v>0.96666666666666667</v>
      </c>
      <c r="AE41" s="1">
        <v>20</v>
      </c>
      <c r="AF41" s="12">
        <f t="shared" si="7"/>
        <v>1</v>
      </c>
      <c r="AG41" s="1">
        <v>49</v>
      </c>
      <c r="AH41" s="15">
        <f t="shared" si="8"/>
        <v>0.98</v>
      </c>
    </row>
    <row r="42" spans="1:34" x14ac:dyDescent="0.25">
      <c r="A42" s="2" t="s">
        <v>60</v>
      </c>
      <c r="B42" s="1">
        <v>4</v>
      </c>
      <c r="C42" s="1" t="s">
        <v>32</v>
      </c>
      <c r="D42" s="1">
        <v>96</v>
      </c>
      <c r="E42" s="1">
        <v>600</v>
      </c>
      <c r="F42" s="1">
        <v>100</v>
      </c>
      <c r="G42" s="1">
        <v>30</v>
      </c>
      <c r="H42" s="1">
        <v>30</v>
      </c>
      <c r="I42" s="1">
        <v>40</v>
      </c>
      <c r="J42" s="12">
        <f t="shared" si="0"/>
        <v>1</v>
      </c>
      <c r="K42" s="1">
        <v>93</v>
      </c>
      <c r="L42" s="1">
        <v>30</v>
      </c>
      <c r="M42" s="1">
        <v>36</v>
      </c>
      <c r="N42" s="1">
        <v>27</v>
      </c>
      <c r="O42" s="12">
        <f t="shared" si="1"/>
        <v>0.67500000000000004</v>
      </c>
      <c r="P42" s="1">
        <v>88</v>
      </c>
      <c r="Q42" s="1">
        <v>27</v>
      </c>
      <c r="R42" s="1">
        <v>32</v>
      </c>
      <c r="S42" s="1">
        <v>29</v>
      </c>
      <c r="T42" s="12">
        <f t="shared" si="2"/>
        <v>0.96666666666666667</v>
      </c>
      <c r="U42" s="1">
        <v>99</v>
      </c>
      <c r="V42" s="1">
        <v>40</v>
      </c>
      <c r="W42" s="12">
        <f t="shared" si="3"/>
        <v>1</v>
      </c>
      <c r="X42" s="1">
        <v>40</v>
      </c>
      <c r="Y42" s="12">
        <f t="shared" si="4"/>
        <v>1</v>
      </c>
      <c r="Z42" s="1">
        <v>19</v>
      </c>
      <c r="AA42" s="12">
        <f t="shared" si="5"/>
        <v>0.95</v>
      </c>
      <c r="AB42" s="1">
        <v>100</v>
      </c>
      <c r="AC42" s="1">
        <v>30</v>
      </c>
      <c r="AD42" s="12">
        <f t="shared" si="6"/>
        <v>1</v>
      </c>
      <c r="AE42" s="1">
        <v>20</v>
      </c>
      <c r="AF42" s="12">
        <f t="shared" si="7"/>
        <v>1</v>
      </c>
      <c r="AG42" s="1">
        <v>50</v>
      </c>
      <c r="AH42" s="15">
        <f t="shared" si="8"/>
        <v>1</v>
      </c>
    </row>
    <row r="43" spans="1:34" x14ac:dyDescent="0.25">
      <c r="A43" s="2" t="s">
        <v>60</v>
      </c>
      <c r="B43" s="1"/>
      <c r="C43" s="1" t="s">
        <v>31</v>
      </c>
      <c r="D43" s="1">
        <v>97</v>
      </c>
      <c r="E43" s="1">
        <v>400</v>
      </c>
      <c r="F43" s="1">
        <v>100</v>
      </c>
      <c r="G43" s="1">
        <v>30</v>
      </c>
      <c r="H43" s="1">
        <v>30</v>
      </c>
      <c r="I43" s="1">
        <v>40</v>
      </c>
      <c r="J43" s="12">
        <f t="shared" si="0"/>
        <v>1</v>
      </c>
      <c r="K43" s="1">
        <v>98</v>
      </c>
      <c r="L43" s="1">
        <v>30</v>
      </c>
      <c r="M43" s="1">
        <v>40</v>
      </c>
      <c r="N43" s="1">
        <v>28</v>
      </c>
      <c r="O43" s="12">
        <f t="shared" si="1"/>
        <v>0.7</v>
      </c>
      <c r="P43" s="1">
        <v>89</v>
      </c>
      <c r="Q43" s="1">
        <v>27</v>
      </c>
      <c r="R43" s="1">
        <v>32</v>
      </c>
      <c r="S43" s="1">
        <v>30</v>
      </c>
      <c r="T43" s="12">
        <f t="shared" si="2"/>
        <v>1</v>
      </c>
      <c r="U43" s="1">
        <v>100</v>
      </c>
      <c r="V43" s="1">
        <v>40</v>
      </c>
      <c r="W43" s="12">
        <f t="shared" si="3"/>
        <v>1</v>
      </c>
      <c r="X43" s="1">
        <v>40</v>
      </c>
      <c r="Y43" s="12">
        <f t="shared" si="4"/>
        <v>1</v>
      </c>
      <c r="Z43" s="1">
        <v>20</v>
      </c>
      <c r="AA43" s="12">
        <f t="shared" si="5"/>
        <v>1</v>
      </c>
      <c r="AB43" s="1">
        <v>100</v>
      </c>
      <c r="AC43" s="1">
        <v>30</v>
      </c>
      <c r="AD43" s="12">
        <f t="shared" si="6"/>
        <v>1</v>
      </c>
      <c r="AE43" s="1">
        <v>20</v>
      </c>
      <c r="AF43" s="12">
        <f t="shared" si="7"/>
        <v>1</v>
      </c>
      <c r="AG43" s="1">
        <v>50</v>
      </c>
      <c r="AH43" s="15">
        <f t="shared" si="8"/>
        <v>1</v>
      </c>
    </row>
    <row r="44" spans="1:34" x14ac:dyDescent="0.25">
      <c r="A44" s="2" t="s">
        <v>60</v>
      </c>
      <c r="B44" s="1"/>
      <c r="C44" s="1" t="s">
        <v>34</v>
      </c>
      <c r="D44" s="1">
        <v>95</v>
      </c>
      <c r="E44" s="1">
        <v>200</v>
      </c>
      <c r="F44" s="1">
        <v>100</v>
      </c>
      <c r="G44" s="1">
        <v>30</v>
      </c>
      <c r="H44" s="1">
        <v>30</v>
      </c>
      <c r="I44" s="1">
        <v>40</v>
      </c>
      <c r="J44" s="12">
        <f t="shared" si="0"/>
        <v>1</v>
      </c>
      <c r="K44" s="1">
        <v>88</v>
      </c>
      <c r="L44" s="1">
        <v>30</v>
      </c>
      <c r="M44" s="1">
        <v>32</v>
      </c>
      <c r="N44" s="1">
        <v>26</v>
      </c>
      <c r="O44" s="12">
        <f t="shared" si="1"/>
        <v>0.65</v>
      </c>
      <c r="P44" s="1">
        <v>88</v>
      </c>
      <c r="Q44" s="1">
        <v>27</v>
      </c>
      <c r="R44" s="1">
        <v>32</v>
      </c>
      <c r="S44" s="1">
        <v>29</v>
      </c>
      <c r="T44" s="12">
        <f t="shared" si="2"/>
        <v>0.96666666666666667</v>
      </c>
      <c r="U44" s="1">
        <v>99</v>
      </c>
      <c r="V44" s="1">
        <v>40</v>
      </c>
      <c r="W44" s="12">
        <f t="shared" si="3"/>
        <v>1</v>
      </c>
      <c r="X44" s="1">
        <v>40</v>
      </c>
      <c r="Y44" s="12">
        <f t="shared" si="4"/>
        <v>1</v>
      </c>
      <c r="Z44" s="1">
        <v>19</v>
      </c>
      <c r="AA44" s="12">
        <f t="shared" si="5"/>
        <v>0.95</v>
      </c>
      <c r="AB44" s="1">
        <v>100</v>
      </c>
      <c r="AC44" s="1">
        <v>30</v>
      </c>
      <c r="AD44" s="12">
        <f t="shared" si="6"/>
        <v>1</v>
      </c>
      <c r="AE44" s="1">
        <v>20</v>
      </c>
      <c r="AF44" s="12">
        <f t="shared" si="7"/>
        <v>1</v>
      </c>
      <c r="AG44" s="1">
        <v>50</v>
      </c>
      <c r="AH44" s="15">
        <f t="shared" si="8"/>
        <v>1</v>
      </c>
    </row>
    <row r="45" spans="1:34" x14ac:dyDescent="0.25">
      <c r="A45" s="2" t="s">
        <v>84</v>
      </c>
      <c r="B45" s="1">
        <v>4</v>
      </c>
      <c r="C45" s="1" t="s">
        <v>32</v>
      </c>
      <c r="D45" s="1">
        <v>96</v>
      </c>
      <c r="E45" s="1">
        <v>672</v>
      </c>
      <c r="F45" s="1">
        <v>99</v>
      </c>
      <c r="G45" s="1">
        <v>29</v>
      </c>
      <c r="H45" s="1">
        <v>30</v>
      </c>
      <c r="I45" s="1">
        <v>40</v>
      </c>
      <c r="J45" s="12">
        <f t="shared" si="0"/>
        <v>1</v>
      </c>
      <c r="K45" s="1">
        <v>93</v>
      </c>
      <c r="L45" s="1">
        <v>30</v>
      </c>
      <c r="M45" s="1">
        <v>33</v>
      </c>
      <c r="N45" s="1">
        <v>29</v>
      </c>
      <c r="O45" s="12">
        <f t="shared" si="1"/>
        <v>0.72499999999999998</v>
      </c>
      <c r="P45" s="1">
        <v>94</v>
      </c>
      <c r="Q45" s="1">
        <v>30</v>
      </c>
      <c r="R45" s="1">
        <v>36</v>
      </c>
      <c r="S45" s="1">
        <v>28</v>
      </c>
      <c r="T45" s="12">
        <f t="shared" si="2"/>
        <v>0.93333333333333335</v>
      </c>
      <c r="U45" s="1">
        <v>98</v>
      </c>
      <c r="V45" s="1">
        <v>39</v>
      </c>
      <c r="W45" s="12">
        <f t="shared" si="3"/>
        <v>0.97499999999999998</v>
      </c>
      <c r="X45" s="1">
        <v>39</v>
      </c>
      <c r="Y45" s="12">
        <f t="shared" si="4"/>
        <v>0.97499999999999998</v>
      </c>
      <c r="Z45" s="1">
        <v>19</v>
      </c>
      <c r="AA45" s="12">
        <f t="shared" si="5"/>
        <v>0.95</v>
      </c>
      <c r="AB45" s="1">
        <v>98</v>
      </c>
      <c r="AC45" s="1">
        <v>29</v>
      </c>
      <c r="AD45" s="12">
        <f t="shared" si="6"/>
        <v>0.96666666666666667</v>
      </c>
      <c r="AE45" s="1">
        <v>19</v>
      </c>
      <c r="AF45" s="12">
        <f t="shared" si="7"/>
        <v>0.95</v>
      </c>
      <c r="AG45" s="1">
        <v>49</v>
      </c>
      <c r="AH45" s="15">
        <f t="shared" si="8"/>
        <v>0.98</v>
      </c>
    </row>
    <row r="46" spans="1:34" x14ac:dyDescent="0.25">
      <c r="A46" s="2" t="s">
        <v>84</v>
      </c>
      <c r="B46" s="1"/>
      <c r="C46" s="1" t="s">
        <v>31</v>
      </c>
      <c r="D46" s="1">
        <v>96</v>
      </c>
      <c r="E46" s="1">
        <v>460</v>
      </c>
      <c r="F46" s="1">
        <v>99</v>
      </c>
      <c r="G46" s="1">
        <v>29</v>
      </c>
      <c r="H46" s="1">
        <v>30</v>
      </c>
      <c r="I46" s="1">
        <v>40</v>
      </c>
      <c r="J46" s="12">
        <f t="shared" si="0"/>
        <v>1</v>
      </c>
      <c r="K46" s="1">
        <v>94</v>
      </c>
      <c r="L46" s="1">
        <v>30</v>
      </c>
      <c r="M46" s="1">
        <v>35</v>
      </c>
      <c r="N46" s="1">
        <v>29</v>
      </c>
      <c r="O46" s="12">
        <f t="shared" si="1"/>
        <v>0.72499999999999998</v>
      </c>
      <c r="P46" s="1">
        <v>93</v>
      </c>
      <c r="Q46" s="1">
        <v>30</v>
      </c>
      <c r="R46" s="1">
        <v>36</v>
      </c>
      <c r="S46" s="1">
        <v>27</v>
      </c>
      <c r="T46" s="12">
        <f t="shared" si="2"/>
        <v>0.9</v>
      </c>
      <c r="U46" s="1">
        <v>97</v>
      </c>
      <c r="V46" s="1">
        <v>39</v>
      </c>
      <c r="W46" s="12">
        <f t="shared" si="3"/>
        <v>0.97499999999999998</v>
      </c>
      <c r="X46" s="1">
        <v>39</v>
      </c>
      <c r="Y46" s="12">
        <f t="shared" si="4"/>
        <v>0.97499999999999998</v>
      </c>
      <c r="Z46" s="1">
        <v>19</v>
      </c>
      <c r="AA46" s="12">
        <f t="shared" si="5"/>
        <v>0.95</v>
      </c>
      <c r="AB46" s="1">
        <v>97</v>
      </c>
      <c r="AC46" s="1">
        <v>29</v>
      </c>
      <c r="AD46" s="12">
        <f t="shared" si="6"/>
        <v>0.96666666666666667</v>
      </c>
      <c r="AE46" s="1">
        <v>19</v>
      </c>
      <c r="AF46" s="12">
        <f t="shared" si="7"/>
        <v>0.95</v>
      </c>
      <c r="AG46" s="1">
        <v>49</v>
      </c>
      <c r="AH46" s="15">
        <f t="shared" si="8"/>
        <v>0.98</v>
      </c>
    </row>
    <row r="47" spans="1:34" x14ac:dyDescent="0.25">
      <c r="A47" s="2" t="s">
        <v>84</v>
      </c>
      <c r="B47" s="1"/>
      <c r="C47" s="1" t="s">
        <v>34</v>
      </c>
      <c r="D47" s="1">
        <v>97</v>
      </c>
      <c r="E47" s="1">
        <v>212</v>
      </c>
      <c r="F47" s="1">
        <v>99</v>
      </c>
      <c r="G47" s="1">
        <v>29</v>
      </c>
      <c r="H47" s="1">
        <v>30</v>
      </c>
      <c r="I47" s="1">
        <v>40</v>
      </c>
      <c r="J47" s="12">
        <f t="shared" si="0"/>
        <v>1</v>
      </c>
      <c r="K47" s="1">
        <v>92</v>
      </c>
      <c r="L47" s="1">
        <v>30</v>
      </c>
      <c r="M47" s="1">
        <v>32</v>
      </c>
      <c r="N47" s="1">
        <v>30</v>
      </c>
      <c r="O47" s="12">
        <f t="shared" si="1"/>
        <v>0.75</v>
      </c>
      <c r="P47" s="1">
        <v>96</v>
      </c>
      <c r="Q47" s="1">
        <v>30</v>
      </c>
      <c r="R47" s="1">
        <v>36</v>
      </c>
      <c r="S47" s="1">
        <v>30</v>
      </c>
      <c r="T47" s="12">
        <f t="shared" si="2"/>
        <v>1</v>
      </c>
      <c r="U47" s="1">
        <v>100</v>
      </c>
      <c r="V47" s="1">
        <v>40</v>
      </c>
      <c r="W47" s="12">
        <f t="shared" si="3"/>
        <v>1</v>
      </c>
      <c r="X47" s="1">
        <v>40</v>
      </c>
      <c r="Y47" s="12">
        <f t="shared" si="4"/>
        <v>1</v>
      </c>
      <c r="Z47" s="1">
        <v>20</v>
      </c>
      <c r="AA47" s="12">
        <f t="shared" si="5"/>
        <v>1</v>
      </c>
      <c r="AB47" s="1">
        <v>100</v>
      </c>
      <c r="AC47" s="1">
        <v>30</v>
      </c>
      <c r="AD47" s="12">
        <f t="shared" si="6"/>
        <v>1</v>
      </c>
      <c r="AE47" s="1">
        <v>20</v>
      </c>
      <c r="AF47" s="12">
        <f t="shared" si="7"/>
        <v>1</v>
      </c>
      <c r="AG47" s="1">
        <v>50</v>
      </c>
      <c r="AH47" s="15">
        <f t="shared" si="8"/>
        <v>1</v>
      </c>
    </row>
    <row r="48" spans="1:34" x14ac:dyDescent="0.25">
      <c r="A48" s="2" t="s">
        <v>85</v>
      </c>
      <c r="B48" s="1">
        <v>4</v>
      </c>
      <c r="C48" s="1" t="s">
        <v>32</v>
      </c>
      <c r="D48" s="1">
        <v>96</v>
      </c>
      <c r="E48" s="1">
        <v>606</v>
      </c>
      <c r="F48" s="1">
        <v>100</v>
      </c>
      <c r="G48" s="1">
        <v>30</v>
      </c>
      <c r="H48" s="1">
        <v>30</v>
      </c>
      <c r="I48" s="1">
        <v>40</v>
      </c>
      <c r="J48" s="12">
        <f t="shared" si="0"/>
        <v>1</v>
      </c>
      <c r="K48" s="1">
        <v>99</v>
      </c>
      <c r="L48" s="1">
        <v>30</v>
      </c>
      <c r="M48" s="1">
        <v>40</v>
      </c>
      <c r="N48" s="1">
        <v>29</v>
      </c>
      <c r="O48" s="12">
        <f t="shared" si="1"/>
        <v>0.72499999999999998</v>
      </c>
      <c r="P48" s="1">
        <v>86</v>
      </c>
      <c r="Q48" s="1">
        <v>24</v>
      </c>
      <c r="R48" s="1">
        <v>32</v>
      </c>
      <c r="S48" s="1">
        <v>30</v>
      </c>
      <c r="T48" s="12">
        <f t="shared" si="2"/>
        <v>1</v>
      </c>
      <c r="U48" s="1">
        <v>98</v>
      </c>
      <c r="V48" s="1">
        <v>40</v>
      </c>
      <c r="W48" s="12">
        <f t="shared" si="3"/>
        <v>1</v>
      </c>
      <c r="X48" s="1">
        <v>39</v>
      </c>
      <c r="Y48" s="12">
        <f t="shared" si="4"/>
        <v>0.97499999999999998</v>
      </c>
      <c r="Z48" s="1">
        <v>19</v>
      </c>
      <c r="AA48" s="12">
        <f t="shared" si="5"/>
        <v>0.95</v>
      </c>
      <c r="AB48" s="1">
        <v>98</v>
      </c>
      <c r="AC48" s="1">
        <v>29</v>
      </c>
      <c r="AD48" s="12">
        <f t="shared" si="6"/>
        <v>0.96666666666666667</v>
      </c>
      <c r="AE48" s="1">
        <v>20</v>
      </c>
      <c r="AF48" s="12">
        <f t="shared" si="7"/>
        <v>1</v>
      </c>
      <c r="AG48" s="1">
        <v>49</v>
      </c>
      <c r="AH48" s="15">
        <f t="shared" si="8"/>
        <v>0.98</v>
      </c>
    </row>
    <row r="49" spans="1:1877" x14ac:dyDescent="0.25">
      <c r="A49" s="2" t="s">
        <v>85</v>
      </c>
      <c r="B49" s="1"/>
      <c r="C49" s="1" t="s">
        <v>31</v>
      </c>
      <c r="D49" s="1">
        <v>96</v>
      </c>
      <c r="E49" s="1">
        <v>606</v>
      </c>
      <c r="F49" s="1">
        <v>100</v>
      </c>
      <c r="G49" s="1">
        <v>30</v>
      </c>
      <c r="H49" s="1">
        <v>30</v>
      </c>
      <c r="I49" s="1">
        <v>40</v>
      </c>
      <c r="J49" s="12">
        <f t="shared" si="0"/>
        <v>1</v>
      </c>
      <c r="K49" s="1">
        <v>99</v>
      </c>
      <c r="L49" s="1">
        <v>30</v>
      </c>
      <c r="M49" s="1">
        <v>40</v>
      </c>
      <c r="N49" s="1">
        <v>29</v>
      </c>
      <c r="O49" s="12">
        <f t="shared" si="1"/>
        <v>0.72499999999999998</v>
      </c>
      <c r="P49" s="1">
        <v>86</v>
      </c>
      <c r="Q49" s="1">
        <v>24</v>
      </c>
      <c r="R49" s="1">
        <v>32</v>
      </c>
      <c r="S49" s="1">
        <v>30</v>
      </c>
      <c r="T49" s="12">
        <f t="shared" si="2"/>
        <v>1</v>
      </c>
      <c r="U49" s="1">
        <v>98</v>
      </c>
      <c r="V49" s="1">
        <v>40</v>
      </c>
      <c r="W49" s="12">
        <f t="shared" si="3"/>
        <v>1</v>
      </c>
      <c r="X49" s="1">
        <v>39</v>
      </c>
      <c r="Y49" s="12">
        <f t="shared" si="4"/>
        <v>0.97499999999999998</v>
      </c>
      <c r="Z49" s="1">
        <v>19</v>
      </c>
      <c r="AA49" s="12">
        <f t="shared" si="5"/>
        <v>0.95</v>
      </c>
      <c r="AB49" s="1">
        <v>98</v>
      </c>
      <c r="AC49" s="1">
        <v>29</v>
      </c>
      <c r="AD49" s="12">
        <f t="shared" si="6"/>
        <v>0.96666666666666667</v>
      </c>
      <c r="AE49" s="1">
        <v>20</v>
      </c>
      <c r="AF49" s="12">
        <f t="shared" si="7"/>
        <v>1</v>
      </c>
      <c r="AG49" s="1">
        <v>49</v>
      </c>
      <c r="AH49" s="15">
        <f t="shared" si="8"/>
        <v>0.98</v>
      </c>
    </row>
    <row r="50" spans="1:1877" x14ac:dyDescent="0.25">
      <c r="A50" s="2" t="s">
        <v>88</v>
      </c>
      <c r="B50" s="1">
        <v>4</v>
      </c>
      <c r="C50" s="1" t="s">
        <v>32</v>
      </c>
      <c r="D50" s="1">
        <v>96</v>
      </c>
      <c r="E50" s="1">
        <v>614</v>
      </c>
      <c r="F50" s="1">
        <v>99</v>
      </c>
      <c r="G50" s="1">
        <v>30</v>
      </c>
      <c r="H50" s="1">
        <v>30</v>
      </c>
      <c r="I50" s="1">
        <v>39</v>
      </c>
      <c r="J50" s="12">
        <f t="shared" si="0"/>
        <v>0.97499999999999998</v>
      </c>
      <c r="K50" s="1">
        <v>100</v>
      </c>
      <c r="L50" s="1">
        <v>30</v>
      </c>
      <c r="M50" s="1">
        <v>40</v>
      </c>
      <c r="N50" s="1">
        <v>30</v>
      </c>
      <c r="O50" s="12">
        <f t="shared" si="1"/>
        <v>0.75</v>
      </c>
      <c r="P50" s="1">
        <v>82</v>
      </c>
      <c r="Q50" s="1">
        <v>12</v>
      </c>
      <c r="R50" s="1">
        <v>40</v>
      </c>
      <c r="S50" s="1">
        <v>30</v>
      </c>
      <c r="T50" s="12">
        <f t="shared" si="2"/>
        <v>1</v>
      </c>
      <c r="U50" s="1">
        <v>100</v>
      </c>
      <c r="V50" s="1">
        <v>40</v>
      </c>
      <c r="W50" s="12">
        <f t="shared" si="3"/>
        <v>1</v>
      </c>
      <c r="X50" s="1">
        <v>40</v>
      </c>
      <c r="Y50" s="12">
        <f t="shared" si="4"/>
        <v>1</v>
      </c>
      <c r="Z50" s="1">
        <v>20</v>
      </c>
      <c r="AA50" s="12">
        <f t="shared" si="5"/>
        <v>1</v>
      </c>
      <c r="AB50" s="1">
        <v>100</v>
      </c>
      <c r="AC50" s="1">
        <v>30</v>
      </c>
      <c r="AD50" s="12">
        <f t="shared" si="6"/>
        <v>1</v>
      </c>
      <c r="AE50" s="1">
        <v>20</v>
      </c>
      <c r="AF50" s="12">
        <f t="shared" si="7"/>
        <v>1</v>
      </c>
      <c r="AG50" s="1">
        <v>50</v>
      </c>
      <c r="AH50" s="15">
        <f t="shared" si="8"/>
        <v>1</v>
      </c>
    </row>
    <row r="51" spans="1:1877" x14ac:dyDescent="0.25">
      <c r="A51" s="2" t="s">
        <v>88</v>
      </c>
      <c r="B51" s="1"/>
      <c r="C51" s="1" t="s">
        <v>31</v>
      </c>
      <c r="D51" s="1">
        <v>96</v>
      </c>
      <c r="E51" s="1">
        <v>614</v>
      </c>
      <c r="F51" s="1">
        <v>99</v>
      </c>
      <c r="G51" s="1">
        <v>30</v>
      </c>
      <c r="H51" s="1">
        <v>30</v>
      </c>
      <c r="I51" s="1">
        <v>39</v>
      </c>
      <c r="J51" s="12">
        <f t="shared" si="0"/>
        <v>0.97499999999999998</v>
      </c>
      <c r="K51" s="1">
        <v>100</v>
      </c>
      <c r="L51" s="1">
        <v>30</v>
      </c>
      <c r="M51" s="1">
        <v>40</v>
      </c>
      <c r="N51" s="1">
        <v>30</v>
      </c>
      <c r="O51" s="12">
        <f t="shared" si="1"/>
        <v>0.75</v>
      </c>
      <c r="P51" s="1">
        <v>82</v>
      </c>
      <c r="Q51" s="1">
        <v>12</v>
      </c>
      <c r="R51" s="1">
        <v>40</v>
      </c>
      <c r="S51" s="1">
        <v>30</v>
      </c>
      <c r="T51" s="12">
        <f t="shared" si="2"/>
        <v>1</v>
      </c>
      <c r="U51" s="1">
        <v>100</v>
      </c>
      <c r="V51" s="1">
        <v>40</v>
      </c>
      <c r="W51" s="12">
        <f t="shared" si="3"/>
        <v>1</v>
      </c>
      <c r="X51" s="1">
        <v>40</v>
      </c>
      <c r="Y51" s="12">
        <f t="shared" si="4"/>
        <v>1</v>
      </c>
      <c r="Z51" s="1">
        <v>20</v>
      </c>
      <c r="AA51" s="12">
        <f t="shared" si="5"/>
        <v>1</v>
      </c>
      <c r="AB51" s="1">
        <v>100</v>
      </c>
      <c r="AC51" s="1">
        <v>30</v>
      </c>
      <c r="AD51" s="12">
        <f t="shared" si="6"/>
        <v>1</v>
      </c>
      <c r="AE51" s="1">
        <v>20</v>
      </c>
      <c r="AF51" s="12">
        <f t="shared" si="7"/>
        <v>1</v>
      </c>
      <c r="AG51" s="1">
        <v>50</v>
      </c>
      <c r="AH51" s="15">
        <f t="shared" si="8"/>
        <v>1</v>
      </c>
    </row>
    <row r="52" spans="1:1877" x14ac:dyDescent="0.25">
      <c r="A52" s="2" t="s">
        <v>92</v>
      </c>
      <c r="B52" s="1">
        <v>4</v>
      </c>
      <c r="C52" s="1" t="s">
        <v>32</v>
      </c>
      <c r="D52" s="1">
        <v>96</v>
      </c>
      <c r="E52" s="1">
        <v>761</v>
      </c>
      <c r="F52" s="1">
        <v>99</v>
      </c>
      <c r="G52" s="1">
        <v>30</v>
      </c>
      <c r="H52" s="1">
        <v>30</v>
      </c>
      <c r="I52" s="1">
        <v>39</v>
      </c>
      <c r="J52" s="12">
        <f t="shared" si="0"/>
        <v>0.97499999999999998</v>
      </c>
      <c r="K52" s="1">
        <v>94</v>
      </c>
      <c r="L52" s="1">
        <v>30</v>
      </c>
      <c r="M52" s="1">
        <v>35</v>
      </c>
      <c r="N52" s="1">
        <v>29</v>
      </c>
      <c r="O52" s="12">
        <f t="shared" si="1"/>
        <v>0.72499999999999998</v>
      </c>
      <c r="P52" s="1">
        <v>94</v>
      </c>
      <c r="Q52" s="1">
        <v>30</v>
      </c>
      <c r="R52" s="1">
        <v>36</v>
      </c>
      <c r="S52" s="1">
        <v>28</v>
      </c>
      <c r="T52" s="12">
        <f t="shared" si="2"/>
        <v>0.93333333333333335</v>
      </c>
      <c r="U52" s="1">
        <v>97</v>
      </c>
      <c r="V52" s="1">
        <v>39</v>
      </c>
      <c r="W52" s="12">
        <f t="shared" si="3"/>
        <v>0.97499999999999998</v>
      </c>
      <c r="X52" s="1">
        <v>39</v>
      </c>
      <c r="Y52" s="12">
        <f t="shared" si="4"/>
        <v>0.97499999999999998</v>
      </c>
      <c r="Z52" s="1">
        <v>19</v>
      </c>
      <c r="AA52" s="12">
        <f t="shared" si="5"/>
        <v>0.95</v>
      </c>
      <c r="AB52" s="1">
        <v>96</v>
      </c>
      <c r="AC52" s="1">
        <v>28</v>
      </c>
      <c r="AD52" s="12">
        <f t="shared" si="6"/>
        <v>0.93333333333333335</v>
      </c>
      <c r="AE52" s="1">
        <v>19</v>
      </c>
      <c r="AF52" s="12">
        <f t="shared" si="7"/>
        <v>0.95</v>
      </c>
      <c r="AG52" s="1">
        <v>48</v>
      </c>
      <c r="AH52" s="15">
        <f t="shared" si="8"/>
        <v>0.96</v>
      </c>
    </row>
    <row r="53" spans="1:1877" x14ac:dyDescent="0.25">
      <c r="A53" s="2" t="s">
        <v>92</v>
      </c>
      <c r="B53" s="1"/>
      <c r="C53" s="1" t="s">
        <v>31</v>
      </c>
      <c r="D53" s="1">
        <v>96</v>
      </c>
      <c r="E53" s="1">
        <v>506</v>
      </c>
      <c r="F53" s="1">
        <v>98</v>
      </c>
      <c r="G53" s="1">
        <v>30</v>
      </c>
      <c r="H53" s="1">
        <v>30</v>
      </c>
      <c r="I53" s="1">
        <v>38</v>
      </c>
      <c r="J53" s="12">
        <f t="shared" si="0"/>
        <v>0.95</v>
      </c>
      <c r="K53" s="1">
        <v>98</v>
      </c>
      <c r="L53" s="1">
        <v>30</v>
      </c>
      <c r="M53" s="1">
        <v>39</v>
      </c>
      <c r="N53" s="1">
        <v>29</v>
      </c>
      <c r="O53" s="12">
        <f t="shared" si="1"/>
        <v>0.72499999999999998</v>
      </c>
      <c r="P53" s="1">
        <v>92</v>
      </c>
      <c r="Q53" s="1">
        <v>30</v>
      </c>
      <c r="R53" s="1">
        <v>36</v>
      </c>
      <c r="S53" s="1">
        <v>26</v>
      </c>
      <c r="T53" s="12">
        <f t="shared" si="2"/>
        <v>0.8666666666666667</v>
      </c>
      <c r="U53" s="1">
        <v>96</v>
      </c>
      <c r="V53" s="1">
        <v>39</v>
      </c>
      <c r="W53" s="12">
        <f t="shared" si="3"/>
        <v>0.97499999999999998</v>
      </c>
      <c r="X53" s="1">
        <v>39</v>
      </c>
      <c r="Y53" s="12">
        <f t="shared" si="4"/>
        <v>0.97499999999999998</v>
      </c>
      <c r="Z53" s="1">
        <v>18</v>
      </c>
      <c r="AA53" s="12">
        <f t="shared" si="5"/>
        <v>0.9</v>
      </c>
      <c r="AB53" s="1">
        <v>94</v>
      </c>
      <c r="AC53" s="1">
        <v>28</v>
      </c>
      <c r="AD53" s="12">
        <f t="shared" si="6"/>
        <v>0.93333333333333335</v>
      </c>
      <c r="AE53" s="1">
        <v>19</v>
      </c>
      <c r="AF53" s="12">
        <f t="shared" si="7"/>
        <v>0.95</v>
      </c>
      <c r="AG53" s="1">
        <v>47</v>
      </c>
      <c r="AH53" s="15">
        <f t="shared" si="8"/>
        <v>0.94</v>
      </c>
    </row>
    <row r="54" spans="1:1877" x14ac:dyDescent="0.25">
      <c r="A54" s="2" t="s">
        <v>92</v>
      </c>
      <c r="B54" s="1"/>
      <c r="C54" s="1" t="s">
        <v>34</v>
      </c>
      <c r="D54" s="1">
        <v>97</v>
      </c>
      <c r="E54" s="1">
        <v>255</v>
      </c>
      <c r="F54" s="1">
        <v>100</v>
      </c>
      <c r="G54" s="1">
        <v>30</v>
      </c>
      <c r="H54" s="1">
        <v>30</v>
      </c>
      <c r="I54" s="1">
        <v>40</v>
      </c>
      <c r="J54" s="12">
        <f t="shared" si="0"/>
        <v>1</v>
      </c>
      <c r="K54" s="1">
        <v>91</v>
      </c>
      <c r="L54" s="1">
        <v>30</v>
      </c>
      <c r="M54" s="1">
        <v>32</v>
      </c>
      <c r="N54" s="1">
        <v>29</v>
      </c>
      <c r="O54" s="12">
        <f t="shared" si="1"/>
        <v>0.72499999999999998</v>
      </c>
      <c r="P54" s="1">
        <v>96</v>
      </c>
      <c r="Q54" s="1">
        <v>30</v>
      </c>
      <c r="R54" s="1">
        <v>36</v>
      </c>
      <c r="S54" s="1">
        <v>30</v>
      </c>
      <c r="T54" s="12">
        <f t="shared" si="2"/>
        <v>1</v>
      </c>
      <c r="U54" s="1">
        <v>99</v>
      </c>
      <c r="V54" s="1">
        <v>40</v>
      </c>
      <c r="W54" s="12">
        <f t="shared" si="3"/>
        <v>1</v>
      </c>
      <c r="X54" s="1">
        <v>39</v>
      </c>
      <c r="Y54" s="12">
        <f t="shared" si="4"/>
        <v>0.97499999999999998</v>
      </c>
      <c r="Z54" s="1">
        <v>20</v>
      </c>
      <c r="AA54" s="12">
        <f t="shared" si="5"/>
        <v>1</v>
      </c>
      <c r="AB54" s="1">
        <v>98</v>
      </c>
      <c r="AC54" s="1">
        <v>29</v>
      </c>
      <c r="AD54" s="12">
        <f t="shared" si="6"/>
        <v>0.96666666666666667</v>
      </c>
      <c r="AE54" s="1">
        <v>19</v>
      </c>
      <c r="AF54" s="12">
        <f t="shared" si="7"/>
        <v>0.95</v>
      </c>
      <c r="AG54" s="1">
        <v>50</v>
      </c>
      <c r="AH54" s="15">
        <f t="shared" si="8"/>
        <v>1</v>
      </c>
    </row>
    <row r="55" spans="1:1877" x14ac:dyDescent="0.25">
      <c r="A55" s="2" t="s">
        <v>96</v>
      </c>
      <c r="B55" s="1">
        <v>4</v>
      </c>
      <c r="C55" s="1" t="s">
        <v>32</v>
      </c>
      <c r="D55" s="1">
        <v>96</v>
      </c>
      <c r="E55" s="1">
        <v>648</v>
      </c>
      <c r="F55" s="1">
        <v>99</v>
      </c>
      <c r="G55" s="1">
        <v>29</v>
      </c>
      <c r="H55" s="1">
        <v>30</v>
      </c>
      <c r="I55" s="1">
        <v>40</v>
      </c>
      <c r="J55" s="12">
        <f t="shared" si="0"/>
        <v>1</v>
      </c>
      <c r="K55" s="1">
        <v>95</v>
      </c>
      <c r="L55" s="1">
        <v>30</v>
      </c>
      <c r="M55" s="1">
        <v>36</v>
      </c>
      <c r="N55" s="1">
        <v>29</v>
      </c>
      <c r="O55" s="12">
        <f t="shared" si="1"/>
        <v>0.72499999999999998</v>
      </c>
      <c r="P55" s="1">
        <v>84</v>
      </c>
      <c r="Q55" s="1">
        <v>24</v>
      </c>
      <c r="R55" s="1">
        <v>36</v>
      </c>
      <c r="S55" s="1">
        <v>24</v>
      </c>
      <c r="T55" s="12">
        <f t="shared" si="2"/>
        <v>0.8</v>
      </c>
      <c r="U55" s="1">
        <v>100</v>
      </c>
      <c r="V55" s="1">
        <v>40</v>
      </c>
      <c r="W55" s="12">
        <f t="shared" si="3"/>
        <v>1</v>
      </c>
      <c r="X55" s="1">
        <v>40</v>
      </c>
      <c r="Y55" s="12">
        <f t="shared" si="4"/>
        <v>1</v>
      </c>
      <c r="Z55" s="1">
        <v>20</v>
      </c>
      <c r="AA55" s="12">
        <f t="shared" si="5"/>
        <v>1</v>
      </c>
      <c r="AB55" s="1">
        <v>100</v>
      </c>
      <c r="AC55" s="1">
        <v>30</v>
      </c>
      <c r="AD55" s="12">
        <f t="shared" si="6"/>
        <v>1</v>
      </c>
      <c r="AE55" s="1">
        <v>20</v>
      </c>
      <c r="AF55" s="12">
        <f t="shared" si="7"/>
        <v>1</v>
      </c>
      <c r="AG55" s="1">
        <v>50</v>
      </c>
      <c r="AH55" s="15">
        <f t="shared" si="8"/>
        <v>1</v>
      </c>
    </row>
    <row r="56" spans="1:1877" x14ac:dyDescent="0.25">
      <c r="A56" s="2" t="s">
        <v>96</v>
      </c>
      <c r="B56" s="1"/>
      <c r="C56" s="1" t="s">
        <v>31</v>
      </c>
      <c r="D56" s="1">
        <v>96</v>
      </c>
      <c r="E56" s="1">
        <v>430</v>
      </c>
      <c r="F56" s="1">
        <v>99</v>
      </c>
      <c r="G56" s="1">
        <v>29</v>
      </c>
      <c r="H56" s="1">
        <v>30</v>
      </c>
      <c r="I56" s="1">
        <v>40</v>
      </c>
      <c r="J56" s="12">
        <f t="shared" si="0"/>
        <v>1</v>
      </c>
      <c r="K56" s="1">
        <v>100</v>
      </c>
      <c r="L56" s="1">
        <v>30</v>
      </c>
      <c r="M56" s="1">
        <v>40</v>
      </c>
      <c r="N56" s="1">
        <v>30</v>
      </c>
      <c r="O56" s="12">
        <f t="shared" si="1"/>
        <v>0.75</v>
      </c>
      <c r="P56" s="1">
        <v>79</v>
      </c>
      <c r="Q56" s="1">
        <v>24</v>
      </c>
      <c r="R56" s="1">
        <v>36</v>
      </c>
      <c r="S56" s="1">
        <v>19</v>
      </c>
      <c r="T56" s="12">
        <f t="shared" si="2"/>
        <v>0.6333333333333333</v>
      </c>
      <c r="U56" s="1">
        <v>100</v>
      </c>
      <c r="V56" s="1">
        <v>40</v>
      </c>
      <c r="W56" s="12">
        <f t="shared" si="3"/>
        <v>1</v>
      </c>
      <c r="X56" s="1">
        <v>40</v>
      </c>
      <c r="Y56" s="12">
        <f t="shared" si="4"/>
        <v>1</v>
      </c>
      <c r="Z56" s="1">
        <v>20</v>
      </c>
      <c r="AA56" s="12">
        <f t="shared" si="5"/>
        <v>1</v>
      </c>
      <c r="AB56" s="1">
        <v>100</v>
      </c>
      <c r="AC56" s="1">
        <v>30</v>
      </c>
      <c r="AD56" s="12">
        <f t="shared" si="6"/>
        <v>1</v>
      </c>
      <c r="AE56" s="1">
        <v>20</v>
      </c>
      <c r="AF56" s="12">
        <f t="shared" si="7"/>
        <v>1</v>
      </c>
      <c r="AG56" s="1">
        <v>50</v>
      </c>
      <c r="AH56" s="15">
        <f t="shared" si="8"/>
        <v>1</v>
      </c>
    </row>
    <row r="57" spans="1:1877" x14ac:dyDescent="0.25">
      <c r="A57" s="2" t="s">
        <v>96</v>
      </c>
      <c r="B57" s="1"/>
      <c r="C57" s="1" t="s">
        <v>34</v>
      </c>
      <c r="D57" s="1">
        <v>96</v>
      </c>
      <c r="E57" s="1">
        <v>218</v>
      </c>
      <c r="F57" s="1">
        <v>99</v>
      </c>
      <c r="G57" s="1">
        <v>29</v>
      </c>
      <c r="H57" s="1">
        <v>30</v>
      </c>
      <c r="I57" s="1">
        <v>40</v>
      </c>
      <c r="J57" s="12">
        <f t="shared" si="0"/>
        <v>1</v>
      </c>
      <c r="K57" s="1">
        <v>91</v>
      </c>
      <c r="L57" s="1">
        <v>30</v>
      </c>
      <c r="M57" s="1">
        <v>32</v>
      </c>
      <c r="N57" s="1">
        <v>29</v>
      </c>
      <c r="O57" s="12">
        <f t="shared" si="1"/>
        <v>0.72499999999999998</v>
      </c>
      <c r="P57" s="1">
        <v>90</v>
      </c>
      <c r="Q57" s="1">
        <v>24</v>
      </c>
      <c r="R57" s="1">
        <v>36</v>
      </c>
      <c r="S57" s="1">
        <v>30</v>
      </c>
      <c r="T57" s="12">
        <f t="shared" si="2"/>
        <v>1</v>
      </c>
      <c r="U57" s="1">
        <v>100</v>
      </c>
      <c r="V57" s="1">
        <v>40</v>
      </c>
      <c r="W57" s="12">
        <f t="shared" si="3"/>
        <v>1</v>
      </c>
      <c r="X57" s="1">
        <v>40</v>
      </c>
      <c r="Y57" s="12">
        <f t="shared" si="4"/>
        <v>1</v>
      </c>
      <c r="Z57" s="1">
        <v>20</v>
      </c>
      <c r="AA57" s="12">
        <f t="shared" si="5"/>
        <v>1</v>
      </c>
      <c r="AB57" s="1">
        <v>100</v>
      </c>
      <c r="AC57" s="1">
        <v>30</v>
      </c>
      <c r="AD57" s="12">
        <f t="shared" si="6"/>
        <v>1</v>
      </c>
      <c r="AE57" s="1">
        <v>20</v>
      </c>
      <c r="AF57" s="12">
        <f t="shared" si="7"/>
        <v>1</v>
      </c>
      <c r="AG57" s="1">
        <v>50</v>
      </c>
      <c r="AH57" s="15">
        <f t="shared" si="8"/>
        <v>1</v>
      </c>
    </row>
    <row r="58" spans="1:1877" x14ac:dyDescent="0.25">
      <c r="A58" s="2" t="s">
        <v>103</v>
      </c>
      <c r="B58" s="1">
        <v>4</v>
      </c>
      <c r="C58" s="1" t="s">
        <v>32</v>
      </c>
      <c r="D58" s="1">
        <v>96</v>
      </c>
      <c r="E58" s="1">
        <v>620</v>
      </c>
      <c r="F58" s="1">
        <v>99</v>
      </c>
      <c r="G58" s="1">
        <v>29</v>
      </c>
      <c r="H58" s="1">
        <v>30</v>
      </c>
      <c r="I58" s="1">
        <v>40</v>
      </c>
      <c r="J58" s="12">
        <f t="shared" si="0"/>
        <v>1</v>
      </c>
      <c r="K58" s="1">
        <v>98</v>
      </c>
      <c r="L58" s="1">
        <v>30</v>
      </c>
      <c r="M58" s="1">
        <v>40</v>
      </c>
      <c r="N58" s="1">
        <v>28</v>
      </c>
      <c r="O58" s="12">
        <f t="shared" si="1"/>
        <v>0.7</v>
      </c>
      <c r="P58" s="1">
        <v>89</v>
      </c>
      <c r="Q58" s="1">
        <v>30</v>
      </c>
      <c r="R58" s="1">
        <v>32</v>
      </c>
      <c r="S58" s="1">
        <v>27</v>
      </c>
      <c r="T58" s="12">
        <f t="shared" si="2"/>
        <v>0.9</v>
      </c>
      <c r="U58" s="1">
        <v>100</v>
      </c>
      <c r="V58" s="1">
        <v>40</v>
      </c>
      <c r="W58" s="12">
        <f t="shared" si="3"/>
        <v>1</v>
      </c>
      <c r="X58" s="1">
        <v>40</v>
      </c>
      <c r="Y58" s="12">
        <f t="shared" si="4"/>
        <v>1</v>
      </c>
      <c r="Z58" s="1">
        <v>20</v>
      </c>
      <c r="AA58" s="12">
        <f t="shared" si="5"/>
        <v>1</v>
      </c>
      <c r="AB58" s="1">
        <v>97</v>
      </c>
      <c r="AC58" s="1">
        <v>29</v>
      </c>
      <c r="AD58" s="12">
        <f t="shared" si="6"/>
        <v>0.96666666666666667</v>
      </c>
      <c r="AE58" s="1">
        <v>19</v>
      </c>
      <c r="AF58" s="12">
        <f t="shared" si="7"/>
        <v>0.95</v>
      </c>
      <c r="AG58" s="1">
        <v>49</v>
      </c>
      <c r="AH58" s="15">
        <f t="shared" si="8"/>
        <v>0.98</v>
      </c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  <c r="IV58" s="13"/>
      <c r="IW58" s="13"/>
      <c r="IX58" s="13"/>
      <c r="IY58" s="13"/>
      <c r="IZ58" s="13"/>
      <c r="JA58" s="13"/>
      <c r="JB58" s="13"/>
      <c r="JC58" s="13"/>
      <c r="JD58" s="13"/>
      <c r="JE58" s="13"/>
      <c r="JF58" s="13"/>
      <c r="JG58" s="13"/>
      <c r="JH58" s="13"/>
      <c r="JI58" s="13"/>
      <c r="JJ58" s="13"/>
      <c r="JK58" s="13"/>
      <c r="JL58" s="13"/>
      <c r="JM58" s="13"/>
      <c r="JN58" s="13"/>
      <c r="JO58" s="13"/>
      <c r="JP58" s="13"/>
      <c r="JQ58" s="13"/>
      <c r="JR58" s="13"/>
      <c r="JS58" s="13"/>
      <c r="JT58" s="13"/>
      <c r="JU58" s="13"/>
      <c r="JV58" s="13"/>
      <c r="JW58" s="13"/>
      <c r="JX58" s="13"/>
      <c r="JY58" s="13"/>
      <c r="JZ58" s="13"/>
      <c r="KA58" s="13"/>
      <c r="KB58" s="13"/>
      <c r="KC58" s="13"/>
      <c r="KD58" s="13"/>
      <c r="KE58" s="13"/>
      <c r="KF58" s="13"/>
      <c r="KG58" s="13"/>
      <c r="KH58" s="13"/>
      <c r="KI58" s="13"/>
      <c r="KJ58" s="13"/>
      <c r="KK58" s="13"/>
      <c r="KL58" s="13"/>
      <c r="KM58" s="13"/>
      <c r="KN58" s="13"/>
      <c r="KO58" s="13"/>
      <c r="KP58" s="13"/>
      <c r="KQ58" s="13"/>
      <c r="KR58" s="13"/>
      <c r="KS58" s="13"/>
      <c r="KT58" s="13"/>
      <c r="KU58" s="13"/>
      <c r="KV58" s="13"/>
      <c r="KW58" s="13"/>
      <c r="KX58" s="13"/>
      <c r="KY58" s="13"/>
      <c r="KZ58" s="13"/>
      <c r="LA58" s="13"/>
      <c r="LB58" s="13"/>
      <c r="LC58" s="13"/>
      <c r="LD58" s="13"/>
      <c r="LE58" s="13"/>
      <c r="LF58" s="13"/>
      <c r="LG58" s="13"/>
      <c r="LH58" s="13"/>
      <c r="LI58" s="13"/>
      <c r="LJ58" s="13"/>
      <c r="LK58" s="13"/>
      <c r="LL58" s="13"/>
      <c r="LM58" s="13"/>
      <c r="LN58" s="13"/>
      <c r="LO58" s="13"/>
      <c r="LP58" s="13"/>
      <c r="LQ58" s="13"/>
      <c r="LR58" s="13"/>
      <c r="LS58" s="13"/>
      <c r="LT58" s="13"/>
      <c r="LU58" s="13"/>
      <c r="LV58" s="13"/>
      <c r="LW58" s="13"/>
      <c r="LX58" s="13"/>
      <c r="LY58" s="13"/>
      <c r="LZ58" s="13"/>
      <c r="MA58" s="13"/>
      <c r="MB58" s="13"/>
      <c r="MC58" s="13"/>
      <c r="MD58" s="13"/>
      <c r="ME58" s="13"/>
      <c r="MF58" s="13"/>
      <c r="MG58" s="13"/>
      <c r="MH58" s="13"/>
      <c r="MI58" s="13"/>
      <c r="MJ58" s="13"/>
      <c r="MK58" s="13"/>
      <c r="ML58" s="13"/>
      <c r="MM58" s="13"/>
      <c r="MN58" s="13"/>
      <c r="MO58" s="13"/>
      <c r="MP58" s="13"/>
      <c r="MQ58" s="13"/>
      <c r="MR58" s="13"/>
      <c r="MS58" s="13"/>
      <c r="MT58" s="13"/>
      <c r="MU58" s="13"/>
      <c r="MV58" s="13"/>
      <c r="MW58" s="13"/>
      <c r="MX58" s="13"/>
      <c r="MY58" s="13"/>
      <c r="MZ58" s="13"/>
      <c r="NA58" s="13"/>
      <c r="NB58" s="13"/>
      <c r="NC58" s="13"/>
      <c r="ND58" s="13"/>
      <c r="NE58" s="13"/>
      <c r="NF58" s="13"/>
      <c r="NG58" s="13"/>
      <c r="NH58" s="13"/>
      <c r="NI58" s="13"/>
      <c r="NJ58" s="13"/>
      <c r="NK58" s="13"/>
      <c r="NL58" s="13"/>
      <c r="NM58" s="13"/>
      <c r="NN58" s="13"/>
      <c r="NO58" s="13"/>
      <c r="NP58" s="13"/>
      <c r="NQ58" s="13"/>
      <c r="NR58" s="13"/>
      <c r="NS58" s="13"/>
      <c r="NT58" s="13"/>
      <c r="NU58" s="13"/>
      <c r="NV58" s="13"/>
      <c r="NW58" s="13"/>
      <c r="NX58" s="13"/>
      <c r="NY58" s="13"/>
      <c r="NZ58" s="13"/>
      <c r="OA58" s="13"/>
      <c r="OB58" s="13"/>
      <c r="OC58" s="13"/>
      <c r="OD58" s="13"/>
      <c r="OE58" s="13"/>
      <c r="OF58" s="13"/>
      <c r="OG58" s="13"/>
      <c r="OH58" s="13"/>
      <c r="OI58" s="13"/>
      <c r="OJ58" s="13"/>
      <c r="OK58" s="13"/>
      <c r="OL58" s="13"/>
      <c r="OM58" s="13"/>
      <c r="ON58" s="13"/>
      <c r="OO58" s="13"/>
      <c r="OP58" s="13"/>
      <c r="OQ58" s="13"/>
      <c r="OR58" s="13"/>
      <c r="OS58" s="13"/>
      <c r="OT58" s="13"/>
      <c r="OU58" s="13"/>
      <c r="OV58" s="13"/>
      <c r="OW58" s="13"/>
      <c r="OX58" s="13"/>
      <c r="OY58" s="13"/>
      <c r="OZ58" s="13"/>
      <c r="PA58" s="13"/>
      <c r="PB58" s="13"/>
      <c r="PC58" s="13"/>
      <c r="PD58" s="13"/>
      <c r="PE58" s="13"/>
      <c r="PF58" s="13"/>
      <c r="PG58" s="13"/>
      <c r="PH58" s="13"/>
      <c r="PI58" s="13"/>
      <c r="PJ58" s="13"/>
      <c r="PK58" s="13"/>
      <c r="PL58" s="13"/>
      <c r="PM58" s="13"/>
      <c r="PN58" s="13"/>
      <c r="PO58" s="13"/>
      <c r="PP58" s="13"/>
      <c r="PQ58" s="13"/>
      <c r="PR58" s="13"/>
      <c r="PS58" s="13"/>
      <c r="PT58" s="13"/>
      <c r="PU58" s="13"/>
      <c r="PV58" s="13"/>
      <c r="PW58" s="13"/>
      <c r="PX58" s="13"/>
      <c r="PY58" s="13"/>
      <c r="PZ58" s="13"/>
      <c r="QA58" s="13"/>
      <c r="QB58" s="13"/>
      <c r="QC58" s="13"/>
      <c r="QD58" s="13"/>
      <c r="QE58" s="13"/>
      <c r="QF58" s="13"/>
      <c r="QG58" s="13"/>
      <c r="QH58" s="13"/>
      <c r="QI58" s="13"/>
      <c r="QJ58" s="13"/>
      <c r="QK58" s="13"/>
      <c r="QL58" s="13"/>
      <c r="QM58" s="13"/>
      <c r="QN58" s="13"/>
      <c r="QO58" s="13"/>
      <c r="QP58" s="13"/>
      <c r="QQ58" s="13"/>
      <c r="QR58" s="13"/>
      <c r="QS58" s="13"/>
      <c r="QT58" s="13"/>
      <c r="QU58" s="13"/>
      <c r="QV58" s="13"/>
      <c r="QW58" s="13"/>
      <c r="QX58" s="13"/>
      <c r="QY58" s="13"/>
      <c r="QZ58" s="13"/>
      <c r="RA58" s="13"/>
      <c r="RB58" s="13"/>
      <c r="RC58" s="13"/>
      <c r="RD58" s="13"/>
      <c r="RE58" s="13"/>
      <c r="RF58" s="13"/>
      <c r="RG58" s="13"/>
      <c r="RH58" s="13"/>
      <c r="RI58" s="13"/>
      <c r="RJ58" s="13"/>
      <c r="RK58" s="13"/>
      <c r="RL58" s="13"/>
      <c r="RM58" s="13"/>
      <c r="RN58" s="13"/>
      <c r="RO58" s="13"/>
      <c r="RP58" s="13"/>
      <c r="RQ58" s="13"/>
      <c r="RR58" s="13"/>
      <c r="RS58" s="13"/>
      <c r="RT58" s="13"/>
      <c r="RU58" s="13"/>
      <c r="RV58" s="13"/>
      <c r="RW58" s="13"/>
      <c r="RX58" s="13"/>
      <c r="RY58" s="13"/>
      <c r="RZ58" s="13"/>
      <c r="SA58" s="13"/>
      <c r="SB58" s="13"/>
      <c r="SC58" s="13"/>
      <c r="SD58" s="13"/>
      <c r="SE58" s="13"/>
      <c r="SF58" s="13"/>
      <c r="SG58" s="13"/>
      <c r="SH58" s="13"/>
      <c r="SI58" s="13"/>
      <c r="SJ58" s="13"/>
      <c r="SK58" s="13"/>
      <c r="SL58" s="13"/>
      <c r="SM58" s="13"/>
      <c r="SN58" s="13"/>
      <c r="SO58" s="13"/>
      <c r="SP58" s="13"/>
      <c r="SQ58" s="13"/>
      <c r="SR58" s="13"/>
      <c r="SS58" s="13"/>
      <c r="ST58" s="13"/>
      <c r="SU58" s="13"/>
      <c r="SV58" s="13"/>
      <c r="SW58" s="13"/>
      <c r="SX58" s="13"/>
      <c r="SY58" s="13"/>
      <c r="SZ58" s="13"/>
      <c r="TA58" s="13"/>
      <c r="TB58" s="13"/>
      <c r="TC58" s="13"/>
      <c r="TD58" s="13"/>
      <c r="TE58" s="13"/>
      <c r="TF58" s="13"/>
      <c r="TG58" s="13"/>
      <c r="TH58" s="13"/>
      <c r="TI58" s="13"/>
      <c r="TJ58" s="13"/>
      <c r="TK58" s="13"/>
      <c r="TL58" s="13"/>
      <c r="TM58" s="13"/>
      <c r="TN58" s="13"/>
      <c r="TO58" s="13"/>
      <c r="TP58" s="13"/>
      <c r="TQ58" s="13"/>
      <c r="TR58" s="13"/>
      <c r="TS58" s="13"/>
      <c r="TT58" s="13"/>
      <c r="TU58" s="13"/>
      <c r="TV58" s="13"/>
      <c r="TW58" s="13"/>
      <c r="TX58" s="13"/>
      <c r="TY58" s="13"/>
      <c r="TZ58" s="13"/>
      <c r="UA58" s="13"/>
      <c r="UB58" s="13"/>
      <c r="UC58" s="13"/>
      <c r="UD58" s="13"/>
      <c r="UE58" s="13"/>
      <c r="UF58" s="13"/>
      <c r="UG58" s="13"/>
      <c r="UH58" s="13"/>
      <c r="UI58" s="13"/>
      <c r="UJ58" s="13"/>
      <c r="UK58" s="13"/>
      <c r="UL58" s="13"/>
      <c r="UM58" s="13"/>
      <c r="UN58" s="13"/>
      <c r="UO58" s="13"/>
      <c r="UP58" s="13"/>
      <c r="UQ58" s="13"/>
      <c r="UR58" s="13"/>
      <c r="US58" s="13"/>
      <c r="UT58" s="13"/>
      <c r="UU58" s="13"/>
      <c r="UV58" s="13"/>
      <c r="UW58" s="13"/>
      <c r="UX58" s="13"/>
      <c r="UY58" s="13"/>
      <c r="UZ58" s="13"/>
      <c r="VA58" s="13"/>
      <c r="VB58" s="13"/>
      <c r="VC58" s="13"/>
      <c r="VD58" s="13"/>
      <c r="VE58" s="13"/>
      <c r="VF58" s="13"/>
      <c r="VG58" s="13"/>
      <c r="VH58" s="13"/>
      <c r="VI58" s="13"/>
      <c r="VJ58" s="13"/>
      <c r="VK58" s="13"/>
      <c r="VL58" s="13"/>
      <c r="VM58" s="13"/>
      <c r="VN58" s="13"/>
      <c r="VO58" s="13"/>
      <c r="VP58" s="13"/>
      <c r="VQ58" s="13"/>
      <c r="VR58" s="13"/>
      <c r="VS58" s="13"/>
      <c r="VT58" s="13"/>
      <c r="VU58" s="13"/>
      <c r="VV58" s="13"/>
      <c r="VW58" s="13"/>
      <c r="VX58" s="13"/>
      <c r="VY58" s="13"/>
      <c r="VZ58" s="13"/>
      <c r="WA58" s="13"/>
      <c r="WB58" s="13"/>
      <c r="WC58" s="13"/>
      <c r="WD58" s="13"/>
      <c r="WE58" s="13"/>
      <c r="WF58" s="13"/>
      <c r="WG58" s="13"/>
      <c r="WH58" s="13"/>
      <c r="WI58" s="13"/>
      <c r="WJ58" s="13"/>
      <c r="WK58" s="13"/>
      <c r="WL58" s="13"/>
      <c r="WM58" s="13"/>
      <c r="WN58" s="13"/>
      <c r="WO58" s="13"/>
      <c r="WP58" s="13"/>
      <c r="WQ58" s="13"/>
      <c r="WR58" s="13"/>
      <c r="WS58" s="13"/>
      <c r="WT58" s="13"/>
      <c r="WU58" s="13"/>
      <c r="WV58" s="13"/>
      <c r="WW58" s="13"/>
      <c r="WX58" s="13"/>
      <c r="WY58" s="13"/>
      <c r="WZ58" s="13"/>
      <c r="XA58" s="13"/>
      <c r="XB58" s="13"/>
      <c r="XC58" s="13"/>
      <c r="XD58" s="13"/>
      <c r="XE58" s="13"/>
      <c r="XF58" s="13"/>
      <c r="XG58" s="13"/>
      <c r="XH58" s="13"/>
      <c r="XI58" s="13"/>
      <c r="XJ58" s="13"/>
      <c r="XK58" s="13"/>
      <c r="XL58" s="13"/>
      <c r="XM58" s="13"/>
      <c r="XN58" s="13"/>
      <c r="XO58" s="13"/>
      <c r="XP58" s="13"/>
      <c r="XQ58" s="13"/>
      <c r="XR58" s="13"/>
      <c r="XS58" s="13"/>
      <c r="XT58" s="13"/>
      <c r="XU58" s="13"/>
      <c r="XV58" s="13"/>
      <c r="XW58" s="13"/>
      <c r="XX58" s="13"/>
      <c r="XY58" s="13"/>
      <c r="XZ58" s="13"/>
      <c r="YA58" s="13"/>
      <c r="YB58" s="13"/>
      <c r="YC58" s="13"/>
      <c r="YD58" s="13"/>
      <c r="YE58" s="13"/>
      <c r="YF58" s="13"/>
      <c r="YG58" s="13"/>
      <c r="YH58" s="13"/>
      <c r="YI58" s="13"/>
      <c r="YJ58" s="13"/>
      <c r="YK58" s="13"/>
      <c r="YL58" s="13"/>
      <c r="YM58" s="13"/>
      <c r="YN58" s="13"/>
      <c r="YO58" s="13"/>
      <c r="YP58" s="13"/>
      <c r="YQ58" s="13"/>
      <c r="YR58" s="13"/>
      <c r="YS58" s="13"/>
      <c r="YT58" s="13"/>
      <c r="YU58" s="13"/>
      <c r="YV58" s="13"/>
      <c r="YW58" s="13"/>
      <c r="YX58" s="13"/>
      <c r="YY58" s="13"/>
      <c r="YZ58" s="13"/>
      <c r="ZA58" s="13"/>
      <c r="ZB58" s="13"/>
      <c r="ZC58" s="13"/>
      <c r="ZD58" s="13"/>
      <c r="ZE58" s="13"/>
      <c r="ZF58" s="13"/>
      <c r="ZG58" s="13"/>
      <c r="ZH58" s="13"/>
      <c r="ZI58" s="13"/>
      <c r="ZJ58" s="13"/>
      <c r="ZK58" s="13"/>
      <c r="ZL58" s="13"/>
      <c r="ZM58" s="13"/>
      <c r="ZN58" s="13"/>
      <c r="ZO58" s="13"/>
      <c r="ZP58" s="13"/>
      <c r="ZQ58" s="13"/>
      <c r="ZR58" s="13"/>
      <c r="ZS58" s="13"/>
      <c r="ZT58" s="13"/>
      <c r="ZU58" s="13"/>
      <c r="ZV58" s="13"/>
      <c r="ZW58" s="13"/>
      <c r="ZX58" s="13"/>
      <c r="ZY58" s="13"/>
      <c r="ZZ58" s="13"/>
      <c r="AAA58" s="13"/>
      <c r="AAB58" s="13"/>
      <c r="AAC58" s="13"/>
      <c r="AAD58" s="13"/>
      <c r="AAE58" s="13"/>
      <c r="AAF58" s="13"/>
      <c r="AAG58" s="13"/>
      <c r="AAH58" s="13"/>
      <c r="AAI58" s="13"/>
      <c r="AAJ58" s="13"/>
      <c r="AAK58" s="13"/>
      <c r="AAL58" s="13"/>
      <c r="AAM58" s="13"/>
      <c r="AAN58" s="13"/>
      <c r="AAO58" s="13"/>
      <c r="AAP58" s="13"/>
      <c r="AAQ58" s="13"/>
      <c r="AAR58" s="13"/>
      <c r="AAS58" s="13"/>
      <c r="AAT58" s="13"/>
      <c r="AAU58" s="13"/>
      <c r="AAV58" s="13"/>
      <c r="AAW58" s="13"/>
      <c r="AAX58" s="13"/>
      <c r="AAY58" s="13"/>
      <c r="AAZ58" s="13"/>
      <c r="ABA58" s="13"/>
      <c r="ABB58" s="13"/>
      <c r="ABC58" s="13"/>
      <c r="ABD58" s="13"/>
      <c r="ABE58" s="13"/>
      <c r="ABF58" s="13"/>
      <c r="ABG58" s="13"/>
      <c r="ABH58" s="13"/>
      <c r="ABI58" s="13"/>
      <c r="ABJ58" s="13"/>
      <c r="ABK58" s="13"/>
      <c r="ABL58" s="13"/>
      <c r="ABM58" s="13"/>
      <c r="ABN58" s="13"/>
      <c r="ABO58" s="13"/>
      <c r="ABP58" s="13"/>
      <c r="ABQ58" s="13"/>
      <c r="ABR58" s="13"/>
      <c r="ABS58" s="13"/>
      <c r="ABT58" s="13"/>
      <c r="ABU58" s="13"/>
      <c r="ABV58" s="13"/>
      <c r="ABW58" s="13"/>
      <c r="ABX58" s="13"/>
      <c r="ABY58" s="13"/>
      <c r="ABZ58" s="13"/>
      <c r="ACA58" s="13"/>
      <c r="ACB58" s="13"/>
      <c r="ACC58" s="13"/>
      <c r="ACD58" s="13"/>
      <c r="ACE58" s="13"/>
      <c r="ACF58" s="13"/>
      <c r="ACG58" s="13"/>
      <c r="ACH58" s="13"/>
      <c r="ACI58" s="13"/>
      <c r="ACJ58" s="13"/>
      <c r="ACK58" s="13"/>
      <c r="ACL58" s="13"/>
      <c r="ACM58" s="13"/>
      <c r="ACN58" s="13"/>
      <c r="ACO58" s="13"/>
      <c r="ACP58" s="13"/>
      <c r="ACQ58" s="13"/>
      <c r="ACR58" s="13"/>
      <c r="ACS58" s="13"/>
      <c r="ACT58" s="13"/>
      <c r="ACU58" s="13"/>
      <c r="ACV58" s="13"/>
      <c r="ACW58" s="13"/>
      <c r="ACX58" s="13"/>
      <c r="ACY58" s="13"/>
      <c r="ACZ58" s="13"/>
      <c r="ADA58" s="13"/>
      <c r="ADB58" s="13"/>
      <c r="ADC58" s="13"/>
      <c r="ADD58" s="13"/>
      <c r="ADE58" s="13"/>
      <c r="ADF58" s="13"/>
      <c r="ADG58" s="13"/>
      <c r="ADH58" s="13"/>
      <c r="ADI58" s="13"/>
      <c r="ADJ58" s="13"/>
      <c r="ADK58" s="13"/>
      <c r="ADL58" s="13"/>
      <c r="ADM58" s="13"/>
      <c r="ADN58" s="13"/>
      <c r="ADO58" s="13"/>
      <c r="ADP58" s="13"/>
      <c r="ADQ58" s="13"/>
      <c r="ADR58" s="13"/>
      <c r="ADS58" s="13"/>
      <c r="ADT58" s="13"/>
      <c r="ADU58" s="13"/>
      <c r="ADV58" s="13"/>
      <c r="ADW58" s="13"/>
      <c r="ADX58" s="13"/>
      <c r="ADY58" s="13"/>
      <c r="ADZ58" s="13"/>
      <c r="AEA58" s="13"/>
      <c r="AEB58" s="13"/>
      <c r="AEC58" s="13"/>
      <c r="AED58" s="13"/>
      <c r="AEE58" s="13"/>
      <c r="AEF58" s="13"/>
      <c r="AEG58" s="13"/>
      <c r="AEH58" s="13"/>
      <c r="AEI58" s="13"/>
      <c r="AEJ58" s="13"/>
      <c r="AEK58" s="13"/>
      <c r="AEL58" s="13"/>
      <c r="AEM58" s="13"/>
      <c r="AEN58" s="13"/>
      <c r="AEO58" s="13"/>
      <c r="AEP58" s="13"/>
      <c r="AEQ58" s="13"/>
      <c r="AER58" s="13"/>
      <c r="AES58" s="13"/>
      <c r="AET58" s="13"/>
      <c r="AEU58" s="13"/>
      <c r="AEV58" s="13"/>
      <c r="AEW58" s="13"/>
      <c r="AEX58" s="13"/>
      <c r="AEY58" s="13"/>
      <c r="AEZ58" s="13"/>
      <c r="AFA58" s="13"/>
      <c r="AFB58" s="13"/>
      <c r="AFC58" s="13"/>
      <c r="AFD58" s="13"/>
      <c r="AFE58" s="13"/>
      <c r="AFF58" s="13"/>
      <c r="AFG58" s="13"/>
      <c r="AFH58" s="13"/>
      <c r="AFI58" s="13"/>
      <c r="AFJ58" s="13"/>
      <c r="AFK58" s="13"/>
      <c r="AFL58" s="13"/>
      <c r="AFM58" s="13"/>
      <c r="AFN58" s="13"/>
      <c r="AFO58" s="13"/>
      <c r="AFP58" s="13"/>
      <c r="AFQ58" s="13"/>
      <c r="AFR58" s="13"/>
      <c r="AFS58" s="13"/>
      <c r="AFT58" s="13"/>
      <c r="AFU58" s="13"/>
      <c r="AFV58" s="13"/>
      <c r="AFW58" s="13"/>
      <c r="AFX58" s="13"/>
      <c r="AFY58" s="13"/>
      <c r="AFZ58" s="13"/>
      <c r="AGA58" s="13"/>
      <c r="AGB58" s="13"/>
      <c r="AGC58" s="13"/>
      <c r="AGD58" s="13"/>
      <c r="AGE58" s="13"/>
      <c r="AGF58" s="13"/>
      <c r="AGG58" s="13"/>
      <c r="AGH58" s="13"/>
      <c r="AGI58" s="13"/>
      <c r="AGJ58" s="13"/>
      <c r="AGK58" s="13"/>
      <c r="AGL58" s="13"/>
      <c r="AGM58" s="13"/>
      <c r="AGN58" s="13"/>
      <c r="AGO58" s="13"/>
      <c r="AGP58" s="13"/>
      <c r="AGQ58" s="13"/>
      <c r="AGR58" s="13"/>
      <c r="AGS58" s="13"/>
      <c r="AGT58" s="13"/>
      <c r="AGU58" s="13"/>
      <c r="AGV58" s="13"/>
      <c r="AGW58" s="13"/>
      <c r="AGX58" s="13"/>
      <c r="AGY58" s="13"/>
      <c r="AGZ58" s="13"/>
      <c r="AHA58" s="13"/>
      <c r="AHB58" s="13"/>
      <c r="AHC58" s="13"/>
      <c r="AHD58" s="13"/>
      <c r="AHE58" s="13"/>
      <c r="AHF58" s="13"/>
      <c r="AHG58" s="13"/>
      <c r="AHH58" s="13"/>
      <c r="AHI58" s="13"/>
      <c r="AHJ58" s="13"/>
      <c r="AHK58" s="13"/>
      <c r="AHL58" s="13"/>
      <c r="AHM58" s="13"/>
      <c r="AHN58" s="13"/>
      <c r="AHO58" s="13"/>
      <c r="AHP58" s="13"/>
      <c r="AHQ58" s="13"/>
      <c r="AHR58" s="13"/>
      <c r="AHS58" s="13"/>
      <c r="AHT58" s="13"/>
      <c r="AHU58" s="13"/>
      <c r="AHV58" s="13"/>
      <c r="AHW58" s="13"/>
      <c r="AHX58" s="13"/>
      <c r="AHY58" s="13"/>
      <c r="AHZ58" s="13"/>
      <c r="AIA58" s="13"/>
      <c r="AIB58" s="13"/>
      <c r="AIC58" s="13"/>
      <c r="AID58" s="13"/>
      <c r="AIE58" s="13"/>
      <c r="AIF58" s="13"/>
      <c r="AIG58" s="13"/>
      <c r="AIH58" s="13"/>
      <c r="AII58" s="13"/>
      <c r="AIJ58" s="13"/>
      <c r="AIK58" s="13"/>
      <c r="AIL58" s="13"/>
      <c r="AIM58" s="13"/>
      <c r="AIN58" s="13"/>
      <c r="AIO58" s="13"/>
      <c r="AIP58" s="13"/>
      <c r="AIQ58" s="13"/>
      <c r="AIR58" s="13"/>
      <c r="AIS58" s="13"/>
      <c r="AIT58" s="13"/>
      <c r="AIU58" s="13"/>
      <c r="AIV58" s="13"/>
      <c r="AIW58" s="13"/>
      <c r="AIX58" s="13"/>
      <c r="AIY58" s="13"/>
      <c r="AIZ58" s="13"/>
      <c r="AJA58" s="13"/>
      <c r="AJB58" s="13"/>
      <c r="AJC58" s="13"/>
      <c r="AJD58" s="13"/>
      <c r="AJE58" s="13"/>
      <c r="AJF58" s="13"/>
      <c r="AJG58" s="13"/>
      <c r="AJH58" s="13"/>
      <c r="AJI58" s="13"/>
      <c r="AJJ58" s="13"/>
      <c r="AJK58" s="13"/>
      <c r="AJL58" s="13"/>
      <c r="AJM58" s="13"/>
      <c r="AJN58" s="13"/>
      <c r="AJO58" s="13"/>
      <c r="AJP58" s="13"/>
      <c r="AJQ58" s="13"/>
      <c r="AJR58" s="13"/>
      <c r="AJS58" s="13"/>
      <c r="AJT58" s="13"/>
      <c r="AJU58" s="13"/>
      <c r="AJV58" s="13"/>
      <c r="AJW58" s="13"/>
      <c r="AJX58" s="13"/>
      <c r="AJY58" s="13"/>
      <c r="AJZ58" s="13"/>
      <c r="AKA58" s="13"/>
      <c r="AKB58" s="13"/>
      <c r="AKC58" s="13"/>
      <c r="AKD58" s="13"/>
      <c r="AKE58" s="13"/>
      <c r="AKF58" s="13"/>
      <c r="AKG58" s="13"/>
      <c r="AKH58" s="13"/>
      <c r="AKI58" s="13"/>
      <c r="AKJ58" s="13"/>
      <c r="AKK58" s="13"/>
      <c r="AKL58" s="13"/>
      <c r="AKM58" s="13"/>
      <c r="AKN58" s="13"/>
      <c r="AKO58" s="13"/>
      <c r="AKP58" s="13"/>
      <c r="AKQ58" s="13"/>
      <c r="AKR58" s="13"/>
      <c r="AKS58" s="13"/>
      <c r="AKT58" s="13"/>
      <c r="AKU58" s="13"/>
      <c r="AKV58" s="13"/>
      <c r="AKW58" s="13"/>
      <c r="AKX58" s="13"/>
      <c r="AKY58" s="13"/>
      <c r="AKZ58" s="13"/>
      <c r="ALA58" s="13"/>
      <c r="ALB58" s="13"/>
      <c r="ALC58" s="13"/>
      <c r="ALD58" s="13"/>
      <c r="ALE58" s="13"/>
      <c r="ALF58" s="13"/>
      <c r="ALG58" s="13"/>
      <c r="ALH58" s="13"/>
      <c r="ALI58" s="13"/>
      <c r="ALJ58" s="13"/>
      <c r="ALK58" s="13"/>
      <c r="ALL58" s="13"/>
      <c r="ALM58" s="13"/>
      <c r="ALN58" s="13"/>
      <c r="ALO58" s="13"/>
      <c r="ALP58" s="13"/>
      <c r="ALQ58" s="13"/>
      <c r="ALR58" s="13"/>
      <c r="ALS58" s="13"/>
      <c r="ALT58" s="13"/>
      <c r="ALU58" s="13"/>
      <c r="ALV58" s="13"/>
      <c r="ALW58" s="13"/>
      <c r="ALX58" s="13"/>
      <c r="ALY58" s="13"/>
      <c r="ALZ58" s="13"/>
      <c r="AMA58" s="13"/>
      <c r="AMB58" s="13"/>
      <c r="AMC58" s="13"/>
      <c r="AMD58" s="13"/>
      <c r="AME58" s="13"/>
      <c r="AMF58" s="13"/>
      <c r="AMG58" s="13"/>
      <c r="AMH58" s="13"/>
      <c r="AMI58" s="13"/>
      <c r="AMJ58" s="13"/>
      <c r="AMK58" s="13"/>
      <c r="AML58" s="13"/>
      <c r="AMM58" s="13"/>
      <c r="AMN58" s="13"/>
      <c r="AMO58" s="13"/>
      <c r="AMP58" s="13"/>
      <c r="AMQ58" s="13"/>
      <c r="AMR58" s="13"/>
      <c r="AMS58" s="13"/>
      <c r="AMT58" s="13"/>
      <c r="AMU58" s="13"/>
      <c r="AMV58" s="13"/>
      <c r="AMW58" s="13"/>
      <c r="AMX58" s="13"/>
      <c r="AMY58" s="13"/>
      <c r="AMZ58" s="13"/>
      <c r="ANA58" s="13"/>
      <c r="ANB58" s="13"/>
      <c r="ANC58" s="13"/>
      <c r="AND58" s="13"/>
      <c r="ANE58" s="13"/>
      <c r="ANF58" s="13"/>
      <c r="ANG58" s="13"/>
      <c r="ANH58" s="13"/>
      <c r="ANI58" s="13"/>
      <c r="ANJ58" s="13"/>
      <c r="ANK58" s="13"/>
      <c r="ANL58" s="13"/>
      <c r="ANM58" s="13"/>
      <c r="ANN58" s="13"/>
      <c r="ANO58" s="13"/>
      <c r="ANP58" s="13"/>
      <c r="ANQ58" s="13"/>
      <c r="ANR58" s="13"/>
      <c r="ANS58" s="13"/>
      <c r="ANT58" s="13"/>
      <c r="ANU58" s="13"/>
      <c r="ANV58" s="13"/>
      <c r="ANW58" s="13"/>
      <c r="ANX58" s="13"/>
      <c r="ANY58" s="13"/>
      <c r="ANZ58" s="13"/>
      <c r="AOA58" s="13"/>
      <c r="AOB58" s="13"/>
      <c r="AOC58" s="13"/>
      <c r="AOD58" s="13"/>
      <c r="AOE58" s="13"/>
      <c r="AOF58" s="13"/>
      <c r="AOG58" s="13"/>
      <c r="AOH58" s="13"/>
      <c r="AOI58" s="13"/>
      <c r="AOJ58" s="13"/>
      <c r="AOK58" s="13"/>
      <c r="AOL58" s="13"/>
      <c r="AOM58" s="13"/>
      <c r="AON58" s="13"/>
      <c r="AOO58" s="13"/>
      <c r="AOP58" s="13"/>
      <c r="AOQ58" s="13"/>
      <c r="AOR58" s="13"/>
      <c r="AOS58" s="13"/>
      <c r="AOT58" s="13"/>
      <c r="AOU58" s="13"/>
      <c r="AOV58" s="13"/>
      <c r="AOW58" s="13"/>
      <c r="AOX58" s="13"/>
      <c r="AOY58" s="13"/>
      <c r="AOZ58" s="13"/>
      <c r="APA58" s="13"/>
      <c r="APB58" s="13"/>
      <c r="APC58" s="13"/>
      <c r="APD58" s="13"/>
      <c r="APE58" s="13"/>
      <c r="APF58" s="13"/>
      <c r="APG58" s="13"/>
      <c r="APH58" s="13"/>
      <c r="API58" s="13"/>
      <c r="APJ58" s="13"/>
      <c r="APK58" s="13"/>
      <c r="APL58" s="13"/>
      <c r="APM58" s="13"/>
      <c r="APN58" s="13"/>
      <c r="APO58" s="13"/>
      <c r="APP58" s="13"/>
      <c r="APQ58" s="13"/>
      <c r="APR58" s="13"/>
      <c r="APS58" s="13"/>
      <c r="APT58" s="13"/>
      <c r="APU58" s="13"/>
      <c r="APV58" s="13"/>
      <c r="APW58" s="13"/>
      <c r="APX58" s="13"/>
      <c r="APY58" s="13"/>
      <c r="APZ58" s="13"/>
      <c r="AQA58" s="13"/>
      <c r="AQB58" s="13"/>
      <c r="AQC58" s="13"/>
      <c r="AQD58" s="13"/>
      <c r="AQE58" s="13"/>
      <c r="AQF58" s="13"/>
      <c r="AQG58" s="13"/>
      <c r="AQH58" s="13"/>
      <c r="AQI58" s="13"/>
      <c r="AQJ58" s="13"/>
      <c r="AQK58" s="13"/>
      <c r="AQL58" s="13"/>
      <c r="AQM58" s="13"/>
      <c r="AQN58" s="13"/>
      <c r="AQO58" s="13"/>
      <c r="AQP58" s="13"/>
      <c r="AQQ58" s="13"/>
      <c r="AQR58" s="13"/>
      <c r="AQS58" s="13"/>
      <c r="AQT58" s="13"/>
      <c r="AQU58" s="13"/>
      <c r="AQV58" s="13"/>
      <c r="AQW58" s="13"/>
      <c r="AQX58" s="13"/>
      <c r="AQY58" s="13"/>
      <c r="AQZ58" s="13"/>
      <c r="ARA58" s="13"/>
      <c r="ARB58" s="13"/>
      <c r="ARC58" s="13"/>
      <c r="ARD58" s="13"/>
      <c r="ARE58" s="13"/>
      <c r="ARF58" s="13"/>
      <c r="ARG58" s="13"/>
      <c r="ARH58" s="13"/>
      <c r="ARI58" s="13"/>
      <c r="ARJ58" s="13"/>
      <c r="ARK58" s="13"/>
      <c r="ARL58" s="13"/>
      <c r="ARM58" s="13"/>
      <c r="ARN58" s="13"/>
      <c r="ARO58" s="13"/>
      <c r="ARP58" s="13"/>
      <c r="ARQ58" s="13"/>
      <c r="ARR58" s="13"/>
      <c r="ARS58" s="13"/>
      <c r="ART58" s="13"/>
      <c r="ARU58" s="13"/>
      <c r="ARV58" s="13"/>
      <c r="ARW58" s="13"/>
      <c r="ARX58" s="13"/>
      <c r="ARY58" s="13"/>
      <c r="ARZ58" s="13"/>
      <c r="ASA58" s="13"/>
      <c r="ASB58" s="13"/>
      <c r="ASC58" s="13"/>
      <c r="ASD58" s="13"/>
      <c r="ASE58" s="13"/>
      <c r="ASF58" s="13"/>
      <c r="ASG58" s="13"/>
      <c r="ASH58" s="13"/>
      <c r="ASI58" s="13"/>
      <c r="ASJ58" s="13"/>
      <c r="ASK58" s="13"/>
      <c r="ASL58" s="13"/>
      <c r="ASM58" s="13"/>
      <c r="ASN58" s="13"/>
      <c r="ASO58" s="13"/>
      <c r="ASP58" s="13"/>
      <c r="ASQ58" s="13"/>
      <c r="ASR58" s="13"/>
      <c r="ASS58" s="13"/>
      <c r="AST58" s="13"/>
      <c r="ASU58" s="13"/>
      <c r="ASV58" s="13"/>
      <c r="ASW58" s="13"/>
      <c r="ASX58" s="13"/>
      <c r="ASY58" s="13"/>
      <c r="ASZ58" s="13"/>
      <c r="ATA58" s="13"/>
      <c r="ATB58" s="13"/>
      <c r="ATC58" s="13"/>
      <c r="ATD58" s="13"/>
      <c r="ATE58" s="13"/>
      <c r="ATF58" s="13"/>
      <c r="ATG58" s="13"/>
      <c r="ATH58" s="13"/>
      <c r="ATI58" s="13"/>
      <c r="ATJ58" s="13"/>
      <c r="ATK58" s="13"/>
      <c r="ATL58" s="13"/>
      <c r="ATM58" s="13"/>
      <c r="ATN58" s="13"/>
      <c r="ATO58" s="13"/>
      <c r="ATP58" s="13"/>
      <c r="ATQ58" s="13"/>
      <c r="ATR58" s="13"/>
      <c r="ATS58" s="13"/>
      <c r="ATT58" s="13"/>
      <c r="ATU58" s="13"/>
      <c r="ATV58" s="13"/>
      <c r="ATW58" s="13"/>
      <c r="ATX58" s="13"/>
      <c r="ATY58" s="13"/>
      <c r="ATZ58" s="13"/>
      <c r="AUA58" s="13"/>
      <c r="AUB58" s="13"/>
      <c r="AUC58" s="13"/>
      <c r="AUD58" s="13"/>
      <c r="AUE58" s="13"/>
      <c r="AUF58" s="13"/>
      <c r="AUG58" s="13"/>
      <c r="AUH58" s="13"/>
      <c r="AUI58" s="13"/>
      <c r="AUJ58" s="13"/>
      <c r="AUK58" s="13"/>
      <c r="AUL58" s="13"/>
      <c r="AUM58" s="13"/>
      <c r="AUN58" s="13"/>
      <c r="AUO58" s="13"/>
      <c r="AUP58" s="13"/>
      <c r="AUQ58" s="13"/>
      <c r="AUR58" s="13"/>
      <c r="AUS58" s="13"/>
      <c r="AUT58" s="13"/>
      <c r="AUU58" s="13"/>
      <c r="AUV58" s="13"/>
      <c r="AUW58" s="13"/>
      <c r="AUX58" s="13"/>
      <c r="AUY58" s="13"/>
      <c r="AUZ58" s="13"/>
      <c r="AVA58" s="13"/>
      <c r="AVB58" s="13"/>
      <c r="AVC58" s="13"/>
      <c r="AVD58" s="13"/>
      <c r="AVE58" s="13"/>
      <c r="AVF58" s="13"/>
      <c r="AVG58" s="13"/>
      <c r="AVH58" s="13"/>
      <c r="AVI58" s="13"/>
      <c r="AVJ58" s="13"/>
      <c r="AVK58" s="13"/>
      <c r="AVL58" s="13"/>
      <c r="AVM58" s="13"/>
      <c r="AVN58" s="13"/>
      <c r="AVO58" s="13"/>
      <c r="AVP58" s="13"/>
      <c r="AVQ58" s="13"/>
      <c r="AVR58" s="13"/>
      <c r="AVS58" s="13"/>
      <c r="AVT58" s="13"/>
      <c r="AVU58" s="13"/>
      <c r="AVV58" s="13"/>
      <c r="AVW58" s="13"/>
      <c r="AVX58" s="13"/>
      <c r="AVY58" s="13"/>
      <c r="AVZ58" s="13"/>
      <c r="AWA58" s="13"/>
      <c r="AWB58" s="13"/>
      <c r="AWC58" s="13"/>
      <c r="AWD58" s="13"/>
      <c r="AWE58" s="13"/>
      <c r="AWF58" s="13"/>
      <c r="AWG58" s="13"/>
      <c r="AWH58" s="13"/>
      <c r="AWI58" s="13"/>
      <c r="AWJ58" s="13"/>
      <c r="AWK58" s="13"/>
      <c r="AWL58" s="13"/>
      <c r="AWM58" s="13"/>
      <c r="AWN58" s="13"/>
      <c r="AWO58" s="13"/>
      <c r="AWP58" s="13"/>
      <c r="AWQ58" s="13"/>
      <c r="AWR58" s="13"/>
      <c r="AWS58" s="13"/>
      <c r="AWT58" s="13"/>
      <c r="AWU58" s="13"/>
      <c r="AWV58" s="13"/>
      <c r="AWW58" s="13"/>
      <c r="AWX58" s="13"/>
      <c r="AWY58" s="13"/>
      <c r="AWZ58" s="13"/>
      <c r="AXA58" s="13"/>
      <c r="AXB58" s="13"/>
      <c r="AXC58" s="13"/>
      <c r="AXD58" s="13"/>
      <c r="AXE58" s="13"/>
      <c r="AXF58" s="13"/>
      <c r="AXG58" s="13"/>
      <c r="AXH58" s="13"/>
      <c r="AXI58" s="13"/>
      <c r="AXJ58" s="13"/>
      <c r="AXK58" s="13"/>
      <c r="AXL58" s="13"/>
      <c r="AXM58" s="13"/>
      <c r="AXN58" s="13"/>
      <c r="AXO58" s="13"/>
      <c r="AXP58" s="13"/>
      <c r="AXQ58" s="13"/>
      <c r="AXR58" s="13"/>
      <c r="AXS58" s="13"/>
      <c r="AXT58" s="13"/>
      <c r="AXU58" s="13"/>
      <c r="AXV58" s="13"/>
      <c r="AXW58" s="13"/>
      <c r="AXX58" s="13"/>
      <c r="AXY58" s="13"/>
      <c r="AXZ58" s="13"/>
      <c r="AYA58" s="13"/>
      <c r="AYB58" s="13"/>
      <c r="AYC58" s="13"/>
      <c r="AYD58" s="13"/>
      <c r="AYE58" s="13"/>
      <c r="AYF58" s="13"/>
      <c r="AYG58" s="13"/>
      <c r="AYH58" s="13"/>
      <c r="AYI58" s="13"/>
      <c r="AYJ58" s="13"/>
      <c r="AYK58" s="13"/>
      <c r="AYL58" s="13"/>
      <c r="AYM58" s="13"/>
      <c r="AYN58" s="13"/>
      <c r="AYO58" s="13"/>
      <c r="AYP58" s="13"/>
      <c r="AYQ58" s="13"/>
      <c r="AYR58" s="13"/>
      <c r="AYS58" s="13"/>
      <c r="AYT58" s="13"/>
      <c r="AYU58" s="13"/>
      <c r="AYV58" s="13"/>
      <c r="AYW58" s="13"/>
      <c r="AYX58" s="13"/>
      <c r="AYY58" s="13"/>
      <c r="AYZ58" s="13"/>
      <c r="AZA58" s="13"/>
      <c r="AZB58" s="13"/>
      <c r="AZC58" s="13"/>
      <c r="AZD58" s="13"/>
      <c r="AZE58" s="13"/>
      <c r="AZF58" s="13"/>
      <c r="AZG58" s="13"/>
      <c r="AZH58" s="13"/>
      <c r="AZI58" s="13"/>
      <c r="AZJ58" s="13"/>
      <c r="AZK58" s="13"/>
      <c r="AZL58" s="13"/>
      <c r="AZM58" s="13"/>
      <c r="AZN58" s="13"/>
      <c r="AZO58" s="13"/>
      <c r="AZP58" s="13"/>
      <c r="AZQ58" s="13"/>
      <c r="AZR58" s="13"/>
      <c r="AZS58" s="13"/>
      <c r="AZT58" s="13"/>
      <c r="AZU58" s="13"/>
      <c r="AZV58" s="13"/>
      <c r="AZW58" s="13"/>
      <c r="AZX58" s="13"/>
      <c r="AZY58" s="13"/>
      <c r="AZZ58" s="13"/>
      <c r="BAA58" s="13"/>
      <c r="BAB58" s="13"/>
      <c r="BAC58" s="13"/>
      <c r="BAD58" s="13"/>
      <c r="BAE58" s="13"/>
      <c r="BAF58" s="13"/>
      <c r="BAG58" s="13"/>
      <c r="BAH58" s="13"/>
      <c r="BAI58" s="13"/>
      <c r="BAJ58" s="13"/>
      <c r="BAK58" s="13"/>
      <c r="BAL58" s="13"/>
      <c r="BAM58" s="13"/>
      <c r="BAN58" s="13"/>
      <c r="BAO58" s="13"/>
      <c r="BAP58" s="13"/>
      <c r="BAQ58" s="13"/>
      <c r="BAR58" s="13"/>
      <c r="BAS58" s="13"/>
      <c r="BAT58" s="13"/>
      <c r="BAU58" s="13"/>
      <c r="BAV58" s="13"/>
      <c r="BAW58" s="13"/>
      <c r="BAX58" s="13"/>
      <c r="BAY58" s="13"/>
      <c r="BAZ58" s="13"/>
      <c r="BBA58" s="13"/>
      <c r="BBB58" s="13"/>
      <c r="BBC58" s="13"/>
      <c r="BBD58" s="13"/>
      <c r="BBE58" s="13"/>
      <c r="BBF58" s="13"/>
      <c r="BBG58" s="13"/>
      <c r="BBH58" s="13"/>
      <c r="BBI58" s="13"/>
      <c r="BBJ58" s="13"/>
      <c r="BBK58" s="13"/>
      <c r="BBL58" s="13"/>
      <c r="BBM58" s="13"/>
      <c r="BBN58" s="13"/>
      <c r="BBO58" s="13"/>
      <c r="BBP58" s="13"/>
      <c r="BBQ58" s="13"/>
      <c r="BBR58" s="13"/>
      <c r="BBS58" s="13"/>
      <c r="BBT58" s="13"/>
      <c r="BBU58" s="13"/>
      <c r="BBV58" s="13"/>
      <c r="BBW58" s="13"/>
      <c r="BBX58" s="13"/>
      <c r="BBY58" s="13"/>
      <c r="BBZ58" s="13"/>
      <c r="BCA58" s="13"/>
      <c r="BCB58" s="13"/>
      <c r="BCC58" s="13"/>
      <c r="BCD58" s="13"/>
      <c r="BCE58" s="13"/>
      <c r="BCF58" s="13"/>
      <c r="BCG58" s="13"/>
      <c r="BCH58" s="13"/>
      <c r="BCI58" s="13"/>
      <c r="BCJ58" s="13"/>
      <c r="BCK58" s="13"/>
      <c r="BCL58" s="13"/>
      <c r="BCM58" s="13"/>
      <c r="BCN58" s="13"/>
      <c r="BCO58" s="13"/>
      <c r="BCP58" s="13"/>
      <c r="BCQ58" s="13"/>
      <c r="BCR58" s="13"/>
      <c r="BCS58" s="13"/>
      <c r="BCT58" s="13"/>
      <c r="BCU58" s="13"/>
      <c r="BCV58" s="13"/>
      <c r="BCW58" s="13"/>
      <c r="BCX58" s="13"/>
      <c r="BCY58" s="13"/>
      <c r="BCZ58" s="13"/>
      <c r="BDA58" s="13"/>
      <c r="BDB58" s="13"/>
      <c r="BDC58" s="13"/>
      <c r="BDD58" s="13"/>
      <c r="BDE58" s="13"/>
      <c r="BDF58" s="13"/>
      <c r="BDG58" s="13"/>
      <c r="BDH58" s="13"/>
      <c r="BDI58" s="13"/>
      <c r="BDJ58" s="13"/>
      <c r="BDK58" s="13"/>
      <c r="BDL58" s="13"/>
      <c r="BDM58" s="13"/>
      <c r="BDN58" s="13"/>
      <c r="BDO58" s="13"/>
      <c r="BDP58" s="13"/>
      <c r="BDQ58" s="13"/>
      <c r="BDR58" s="13"/>
      <c r="BDS58" s="13"/>
      <c r="BDT58" s="13"/>
      <c r="BDU58" s="13"/>
      <c r="BDV58" s="13"/>
      <c r="BDW58" s="13"/>
      <c r="BDX58" s="13"/>
      <c r="BDY58" s="13"/>
      <c r="BDZ58" s="13"/>
      <c r="BEA58" s="13"/>
      <c r="BEB58" s="13"/>
      <c r="BEC58" s="13"/>
      <c r="BED58" s="13"/>
      <c r="BEE58" s="13"/>
      <c r="BEF58" s="13"/>
      <c r="BEG58" s="13"/>
      <c r="BEH58" s="13"/>
      <c r="BEI58" s="13"/>
      <c r="BEJ58" s="13"/>
      <c r="BEK58" s="13"/>
      <c r="BEL58" s="13"/>
      <c r="BEM58" s="13"/>
      <c r="BEN58" s="13"/>
      <c r="BEO58" s="13"/>
      <c r="BEP58" s="13"/>
      <c r="BEQ58" s="13"/>
      <c r="BER58" s="13"/>
      <c r="BES58" s="13"/>
      <c r="BET58" s="13"/>
      <c r="BEU58" s="13"/>
      <c r="BEV58" s="13"/>
      <c r="BEW58" s="13"/>
      <c r="BEX58" s="13"/>
      <c r="BEY58" s="13"/>
      <c r="BEZ58" s="13"/>
      <c r="BFA58" s="13"/>
      <c r="BFB58" s="13"/>
      <c r="BFC58" s="13"/>
      <c r="BFD58" s="13"/>
      <c r="BFE58" s="13"/>
      <c r="BFF58" s="13"/>
      <c r="BFG58" s="13"/>
      <c r="BFH58" s="13"/>
      <c r="BFI58" s="13"/>
      <c r="BFJ58" s="13"/>
      <c r="BFK58" s="13"/>
      <c r="BFL58" s="13"/>
      <c r="BFM58" s="13"/>
      <c r="BFN58" s="13"/>
      <c r="BFO58" s="13"/>
      <c r="BFP58" s="13"/>
      <c r="BFQ58" s="13"/>
      <c r="BFR58" s="13"/>
      <c r="BFS58" s="13"/>
      <c r="BFT58" s="13"/>
      <c r="BFU58" s="13"/>
      <c r="BFV58" s="13"/>
      <c r="BFW58" s="13"/>
      <c r="BFX58" s="13"/>
      <c r="BFY58" s="13"/>
      <c r="BFZ58" s="13"/>
      <c r="BGA58" s="13"/>
      <c r="BGB58" s="13"/>
      <c r="BGC58" s="13"/>
      <c r="BGD58" s="13"/>
      <c r="BGE58" s="13"/>
      <c r="BGF58" s="13"/>
      <c r="BGG58" s="13"/>
      <c r="BGH58" s="13"/>
      <c r="BGI58" s="13"/>
      <c r="BGJ58" s="13"/>
      <c r="BGK58" s="13"/>
      <c r="BGL58" s="13"/>
      <c r="BGM58" s="13"/>
      <c r="BGN58" s="13"/>
      <c r="BGO58" s="13"/>
      <c r="BGP58" s="13"/>
      <c r="BGQ58" s="13"/>
      <c r="BGR58" s="13"/>
      <c r="BGS58" s="13"/>
      <c r="BGT58" s="13"/>
      <c r="BGU58" s="13"/>
      <c r="BGV58" s="13"/>
      <c r="BGW58" s="13"/>
      <c r="BGX58" s="13"/>
      <c r="BGY58" s="13"/>
      <c r="BGZ58" s="13"/>
      <c r="BHA58" s="13"/>
      <c r="BHB58" s="13"/>
      <c r="BHC58" s="13"/>
      <c r="BHD58" s="13"/>
      <c r="BHE58" s="13"/>
      <c r="BHF58" s="13"/>
      <c r="BHG58" s="13"/>
      <c r="BHH58" s="13"/>
      <c r="BHI58" s="13"/>
      <c r="BHJ58" s="13"/>
      <c r="BHK58" s="13"/>
      <c r="BHL58" s="13"/>
      <c r="BHM58" s="13"/>
      <c r="BHN58" s="13"/>
      <c r="BHO58" s="13"/>
      <c r="BHP58" s="13"/>
      <c r="BHQ58" s="13"/>
      <c r="BHR58" s="13"/>
      <c r="BHS58" s="13"/>
      <c r="BHT58" s="13"/>
      <c r="BHU58" s="13"/>
      <c r="BHV58" s="13"/>
      <c r="BHW58" s="13"/>
      <c r="BHX58" s="13"/>
      <c r="BHY58" s="13"/>
      <c r="BHZ58" s="13"/>
      <c r="BIA58" s="13"/>
      <c r="BIB58" s="13"/>
      <c r="BIC58" s="13"/>
      <c r="BID58" s="13"/>
      <c r="BIE58" s="13"/>
      <c r="BIF58" s="13"/>
      <c r="BIG58" s="13"/>
      <c r="BIH58" s="13"/>
      <c r="BII58" s="13"/>
      <c r="BIJ58" s="13"/>
      <c r="BIK58" s="13"/>
      <c r="BIL58" s="13"/>
      <c r="BIM58" s="13"/>
      <c r="BIN58" s="13"/>
      <c r="BIO58" s="13"/>
      <c r="BIP58" s="13"/>
      <c r="BIQ58" s="13"/>
      <c r="BIR58" s="13"/>
      <c r="BIS58" s="13"/>
      <c r="BIT58" s="13"/>
      <c r="BIU58" s="13"/>
      <c r="BIV58" s="13"/>
      <c r="BIW58" s="13"/>
      <c r="BIX58" s="13"/>
      <c r="BIY58" s="13"/>
      <c r="BIZ58" s="13"/>
      <c r="BJA58" s="13"/>
      <c r="BJB58" s="13"/>
      <c r="BJC58" s="13"/>
      <c r="BJD58" s="13"/>
      <c r="BJE58" s="13"/>
      <c r="BJF58" s="13"/>
      <c r="BJG58" s="13"/>
      <c r="BJH58" s="13"/>
      <c r="BJI58" s="13"/>
      <c r="BJJ58" s="13"/>
      <c r="BJK58" s="13"/>
      <c r="BJL58" s="13"/>
      <c r="BJM58" s="13"/>
      <c r="BJN58" s="13"/>
      <c r="BJO58" s="13"/>
      <c r="BJP58" s="13"/>
      <c r="BJQ58" s="13"/>
      <c r="BJR58" s="13"/>
      <c r="BJS58" s="13"/>
      <c r="BJT58" s="13"/>
      <c r="BJU58" s="13"/>
      <c r="BJV58" s="13"/>
      <c r="BJW58" s="13"/>
      <c r="BJX58" s="13"/>
      <c r="BJY58" s="13"/>
      <c r="BJZ58" s="13"/>
      <c r="BKA58" s="13"/>
      <c r="BKB58" s="13"/>
      <c r="BKC58" s="13"/>
      <c r="BKD58" s="13"/>
      <c r="BKE58" s="13"/>
      <c r="BKF58" s="13"/>
      <c r="BKG58" s="13"/>
      <c r="BKH58" s="13"/>
      <c r="BKI58" s="13"/>
      <c r="BKJ58" s="13"/>
      <c r="BKK58" s="13"/>
      <c r="BKL58" s="13"/>
      <c r="BKM58" s="13"/>
      <c r="BKN58" s="13"/>
      <c r="BKO58" s="13"/>
      <c r="BKP58" s="13"/>
      <c r="BKQ58" s="13"/>
      <c r="BKR58" s="13"/>
      <c r="BKS58" s="13"/>
      <c r="BKT58" s="13"/>
      <c r="BKU58" s="13"/>
      <c r="BKV58" s="13"/>
      <c r="BKW58" s="13"/>
      <c r="BKX58" s="13"/>
      <c r="BKY58" s="13"/>
      <c r="BKZ58" s="13"/>
      <c r="BLA58" s="13"/>
      <c r="BLB58" s="13"/>
      <c r="BLC58" s="13"/>
      <c r="BLD58" s="13"/>
      <c r="BLE58" s="13"/>
      <c r="BLF58" s="13"/>
      <c r="BLG58" s="13"/>
      <c r="BLH58" s="13"/>
      <c r="BLI58" s="13"/>
      <c r="BLJ58" s="13"/>
      <c r="BLK58" s="13"/>
      <c r="BLL58" s="13"/>
      <c r="BLM58" s="13"/>
      <c r="BLN58" s="13"/>
      <c r="BLO58" s="13"/>
      <c r="BLP58" s="13"/>
      <c r="BLQ58" s="13"/>
      <c r="BLR58" s="13"/>
      <c r="BLS58" s="13"/>
      <c r="BLT58" s="13"/>
      <c r="BLU58" s="13"/>
      <c r="BLV58" s="13"/>
      <c r="BLW58" s="13"/>
      <c r="BLX58" s="13"/>
      <c r="BLY58" s="13"/>
      <c r="BLZ58" s="13"/>
      <c r="BMA58" s="13"/>
      <c r="BMB58" s="13"/>
      <c r="BMC58" s="13"/>
      <c r="BMD58" s="13"/>
      <c r="BME58" s="13"/>
      <c r="BMF58" s="13"/>
      <c r="BMG58" s="13"/>
      <c r="BMH58" s="13"/>
      <c r="BMI58" s="13"/>
      <c r="BMJ58" s="13"/>
      <c r="BMK58" s="13"/>
      <c r="BML58" s="13"/>
      <c r="BMM58" s="13"/>
      <c r="BMN58" s="13"/>
      <c r="BMO58" s="13"/>
      <c r="BMP58" s="13"/>
      <c r="BMQ58" s="13"/>
      <c r="BMR58" s="13"/>
      <c r="BMS58" s="13"/>
      <c r="BMT58" s="13"/>
      <c r="BMU58" s="13"/>
      <c r="BMV58" s="13"/>
      <c r="BMW58" s="13"/>
      <c r="BMX58" s="13"/>
      <c r="BMY58" s="13"/>
      <c r="BMZ58" s="13"/>
      <c r="BNA58" s="13"/>
      <c r="BNB58" s="13"/>
      <c r="BNC58" s="13"/>
      <c r="BND58" s="13"/>
      <c r="BNE58" s="13"/>
      <c r="BNF58" s="13"/>
      <c r="BNG58" s="13"/>
      <c r="BNH58" s="13"/>
      <c r="BNI58" s="13"/>
      <c r="BNJ58" s="13"/>
      <c r="BNK58" s="13"/>
      <c r="BNL58" s="13"/>
      <c r="BNM58" s="13"/>
      <c r="BNN58" s="13"/>
      <c r="BNO58" s="13"/>
      <c r="BNP58" s="13"/>
      <c r="BNQ58" s="13"/>
      <c r="BNR58" s="13"/>
      <c r="BNS58" s="13"/>
      <c r="BNT58" s="13"/>
      <c r="BNU58" s="13"/>
      <c r="BNV58" s="13"/>
      <c r="BNW58" s="13"/>
      <c r="BNX58" s="13"/>
      <c r="BNY58" s="13"/>
      <c r="BNZ58" s="13"/>
      <c r="BOA58" s="13"/>
      <c r="BOB58" s="13"/>
      <c r="BOC58" s="13"/>
      <c r="BOD58" s="13"/>
      <c r="BOE58" s="13"/>
      <c r="BOF58" s="13"/>
      <c r="BOG58" s="13"/>
      <c r="BOH58" s="13"/>
      <c r="BOI58" s="13"/>
      <c r="BOJ58" s="13"/>
      <c r="BOK58" s="13"/>
      <c r="BOL58" s="13"/>
      <c r="BOM58" s="13"/>
      <c r="BON58" s="13"/>
      <c r="BOO58" s="13"/>
      <c r="BOP58" s="13"/>
      <c r="BOQ58" s="13"/>
      <c r="BOR58" s="13"/>
      <c r="BOS58" s="13"/>
      <c r="BOT58" s="13"/>
      <c r="BOU58" s="13"/>
      <c r="BOV58" s="13"/>
      <c r="BOW58" s="13"/>
      <c r="BOX58" s="13"/>
      <c r="BOY58" s="13"/>
      <c r="BOZ58" s="13"/>
      <c r="BPA58" s="13"/>
      <c r="BPB58" s="13"/>
      <c r="BPC58" s="13"/>
      <c r="BPD58" s="13"/>
      <c r="BPE58" s="13"/>
      <c r="BPF58" s="13"/>
      <c r="BPG58" s="13"/>
      <c r="BPH58" s="13"/>
      <c r="BPI58" s="13"/>
      <c r="BPJ58" s="13"/>
      <c r="BPK58" s="13"/>
      <c r="BPL58" s="13"/>
      <c r="BPM58" s="13"/>
      <c r="BPN58" s="13"/>
      <c r="BPO58" s="13"/>
      <c r="BPP58" s="13"/>
      <c r="BPQ58" s="13"/>
      <c r="BPR58" s="13"/>
      <c r="BPS58" s="13"/>
      <c r="BPT58" s="13"/>
      <c r="BPU58" s="13"/>
      <c r="BPV58" s="13"/>
      <c r="BPW58" s="13"/>
      <c r="BPX58" s="13"/>
      <c r="BPY58" s="13"/>
      <c r="BPZ58" s="13"/>
      <c r="BQA58" s="13"/>
      <c r="BQB58" s="13"/>
      <c r="BQC58" s="13"/>
      <c r="BQD58" s="13"/>
      <c r="BQE58" s="13"/>
      <c r="BQF58" s="13"/>
      <c r="BQG58" s="13"/>
      <c r="BQH58" s="13"/>
      <c r="BQI58" s="13"/>
      <c r="BQJ58" s="13"/>
      <c r="BQK58" s="13"/>
      <c r="BQL58" s="13"/>
      <c r="BQM58" s="13"/>
      <c r="BQN58" s="13"/>
      <c r="BQO58" s="13"/>
      <c r="BQP58" s="13"/>
      <c r="BQQ58" s="13"/>
      <c r="BQR58" s="13"/>
      <c r="BQS58" s="13"/>
      <c r="BQT58" s="13"/>
      <c r="BQU58" s="13"/>
      <c r="BQV58" s="13"/>
      <c r="BQW58" s="13"/>
      <c r="BQX58" s="13"/>
      <c r="BQY58" s="13"/>
      <c r="BQZ58" s="13"/>
      <c r="BRA58" s="13"/>
      <c r="BRB58" s="13"/>
      <c r="BRC58" s="13"/>
      <c r="BRD58" s="13"/>
      <c r="BRE58" s="13"/>
      <c r="BRF58" s="13"/>
      <c r="BRG58" s="13"/>
      <c r="BRH58" s="13"/>
      <c r="BRI58" s="13"/>
      <c r="BRJ58" s="13"/>
      <c r="BRK58" s="13"/>
      <c r="BRL58" s="13"/>
      <c r="BRM58" s="13"/>
      <c r="BRN58" s="13"/>
      <c r="BRO58" s="13"/>
      <c r="BRP58" s="13"/>
      <c r="BRQ58" s="13"/>
      <c r="BRR58" s="13"/>
      <c r="BRS58" s="13"/>
      <c r="BRT58" s="13"/>
      <c r="BRU58" s="13"/>
      <c r="BRV58" s="13"/>
      <c r="BRW58" s="13"/>
      <c r="BRX58" s="13"/>
      <c r="BRY58" s="13"/>
      <c r="BRZ58" s="13"/>
      <c r="BSA58" s="13"/>
      <c r="BSB58" s="13"/>
      <c r="BSC58" s="13"/>
      <c r="BSD58" s="13"/>
      <c r="BSE58" s="13"/>
      <c r="BSF58" s="13"/>
      <c r="BSG58" s="13"/>
      <c r="BSH58" s="13"/>
      <c r="BSI58" s="13"/>
      <c r="BSJ58" s="13"/>
      <c r="BSK58" s="13"/>
      <c r="BSL58" s="13"/>
      <c r="BSM58" s="13"/>
      <c r="BSN58" s="13"/>
      <c r="BSO58" s="13"/>
      <c r="BSP58" s="13"/>
      <c r="BSQ58" s="13"/>
      <c r="BSR58" s="13"/>
      <c r="BSS58" s="13"/>
      <c r="BST58" s="13"/>
      <c r="BSU58" s="13"/>
      <c r="BSV58" s="13"/>
      <c r="BSW58" s="13"/>
      <c r="BSX58" s="13"/>
      <c r="BSY58" s="13"/>
      <c r="BSZ58" s="13"/>
      <c r="BTA58" s="13"/>
      <c r="BTB58" s="13"/>
      <c r="BTC58" s="13"/>
      <c r="BTD58" s="13"/>
      <c r="BTE58" s="13"/>
    </row>
    <row r="59" spans="1:1877" x14ac:dyDescent="0.25">
      <c r="A59" s="2" t="s">
        <v>103</v>
      </c>
      <c r="B59" s="1"/>
      <c r="C59" s="1" t="s">
        <v>31</v>
      </c>
      <c r="D59" s="1">
        <v>96</v>
      </c>
      <c r="E59" s="1">
        <v>412</v>
      </c>
      <c r="F59" s="1">
        <v>99</v>
      </c>
      <c r="G59" s="1">
        <v>29</v>
      </c>
      <c r="H59" s="1">
        <v>30</v>
      </c>
      <c r="I59" s="1">
        <v>40</v>
      </c>
      <c r="J59" s="12">
        <f t="shared" si="0"/>
        <v>1</v>
      </c>
      <c r="K59" s="1">
        <v>98</v>
      </c>
      <c r="L59" s="1">
        <v>30</v>
      </c>
      <c r="M59" s="1">
        <v>40</v>
      </c>
      <c r="N59" s="1">
        <v>28</v>
      </c>
      <c r="O59" s="12">
        <f t="shared" si="1"/>
        <v>0.7</v>
      </c>
      <c r="P59" s="1">
        <v>88</v>
      </c>
      <c r="Q59" s="1">
        <v>30</v>
      </c>
      <c r="R59" s="1">
        <v>32</v>
      </c>
      <c r="S59" s="1">
        <v>26</v>
      </c>
      <c r="T59" s="12">
        <f t="shared" si="2"/>
        <v>0.8666666666666667</v>
      </c>
      <c r="U59" s="1">
        <v>100</v>
      </c>
      <c r="V59" s="1">
        <v>40</v>
      </c>
      <c r="W59" s="12">
        <f t="shared" si="3"/>
        <v>1</v>
      </c>
      <c r="X59" s="1">
        <v>40</v>
      </c>
      <c r="Y59" s="12">
        <f t="shared" si="4"/>
        <v>1</v>
      </c>
      <c r="Z59" s="1">
        <v>20</v>
      </c>
      <c r="AA59" s="12">
        <f t="shared" si="5"/>
        <v>1</v>
      </c>
      <c r="AB59" s="1">
        <v>96</v>
      </c>
      <c r="AC59" s="1">
        <v>29</v>
      </c>
      <c r="AD59" s="12">
        <f t="shared" si="6"/>
        <v>0.96666666666666667</v>
      </c>
      <c r="AE59" s="1">
        <v>19</v>
      </c>
      <c r="AF59" s="12">
        <f t="shared" si="7"/>
        <v>0.95</v>
      </c>
      <c r="AG59" s="1">
        <v>48</v>
      </c>
      <c r="AH59" s="15">
        <f t="shared" si="8"/>
        <v>0.96</v>
      </c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  <c r="IL59" s="13"/>
      <c r="IM59" s="13"/>
      <c r="IN59" s="13"/>
      <c r="IO59" s="13"/>
      <c r="IP59" s="13"/>
      <c r="IQ59" s="13"/>
      <c r="IR59" s="13"/>
      <c r="IS59" s="13"/>
      <c r="IT59" s="13"/>
      <c r="IU59" s="13"/>
      <c r="IV59" s="13"/>
      <c r="IW59" s="13"/>
      <c r="IX59" s="13"/>
      <c r="IY59" s="13"/>
      <c r="IZ59" s="13"/>
      <c r="JA59" s="13"/>
      <c r="JB59" s="13"/>
      <c r="JC59" s="13"/>
      <c r="JD59" s="13"/>
      <c r="JE59" s="13"/>
      <c r="JF59" s="13"/>
      <c r="JG59" s="13"/>
      <c r="JH59" s="13"/>
      <c r="JI59" s="13"/>
      <c r="JJ59" s="13"/>
      <c r="JK59" s="13"/>
      <c r="JL59" s="13"/>
      <c r="JM59" s="13"/>
      <c r="JN59" s="13"/>
      <c r="JO59" s="13"/>
      <c r="JP59" s="13"/>
      <c r="JQ59" s="13"/>
      <c r="JR59" s="13"/>
      <c r="JS59" s="13"/>
      <c r="JT59" s="13"/>
      <c r="JU59" s="13"/>
      <c r="JV59" s="13"/>
      <c r="JW59" s="13"/>
      <c r="JX59" s="13"/>
      <c r="JY59" s="13"/>
      <c r="JZ59" s="13"/>
      <c r="KA59" s="13"/>
      <c r="KB59" s="13"/>
      <c r="KC59" s="13"/>
      <c r="KD59" s="13"/>
      <c r="KE59" s="13"/>
      <c r="KF59" s="13"/>
      <c r="KG59" s="13"/>
      <c r="KH59" s="13"/>
      <c r="KI59" s="13"/>
      <c r="KJ59" s="13"/>
      <c r="KK59" s="13"/>
      <c r="KL59" s="13"/>
      <c r="KM59" s="13"/>
      <c r="KN59" s="13"/>
      <c r="KO59" s="13"/>
      <c r="KP59" s="13"/>
      <c r="KQ59" s="13"/>
      <c r="KR59" s="13"/>
      <c r="KS59" s="13"/>
      <c r="KT59" s="13"/>
      <c r="KU59" s="13"/>
      <c r="KV59" s="13"/>
      <c r="KW59" s="13"/>
      <c r="KX59" s="13"/>
      <c r="KY59" s="13"/>
      <c r="KZ59" s="13"/>
      <c r="LA59" s="13"/>
      <c r="LB59" s="13"/>
      <c r="LC59" s="13"/>
      <c r="LD59" s="13"/>
      <c r="LE59" s="13"/>
      <c r="LF59" s="13"/>
      <c r="LG59" s="13"/>
      <c r="LH59" s="13"/>
      <c r="LI59" s="13"/>
      <c r="LJ59" s="13"/>
      <c r="LK59" s="13"/>
      <c r="LL59" s="13"/>
      <c r="LM59" s="13"/>
      <c r="LN59" s="13"/>
      <c r="LO59" s="13"/>
      <c r="LP59" s="13"/>
      <c r="LQ59" s="13"/>
      <c r="LR59" s="13"/>
      <c r="LS59" s="13"/>
      <c r="LT59" s="13"/>
      <c r="LU59" s="13"/>
      <c r="LV59" s="13"/>
      <c r="LW59" s="13"/>
      <c r="LX59" s="13"/>
      <c r="LY59" s="13"/>
      <c r="LZ59" s="13"/>
      <c r="MA59" s="13"/>
      <c r="MB59" s="13"/>
      <c r="MC59" s="13"/>
      <c r="MD59" s="13"/>
      <c r="ME59" s="13"/>
      <c r="MF59" s="13"/>
      <c r="MG59" s="13"/>
      <c r="MH59" s="13"/>
      <c r="MI59" s="13"/>
      <c r="MJ59" s="13"/>
      <c r="MK59" s="13"/>
      <c r="ML59" s="13"/>
      <c r="MM59" s="13"/>
      <c r="MN59" s="13"/>
      <c r="MO59" s="13"/>
      <c r="MP59" s="13"/>
      <c r="MQ59" s="13"/>
      <c r="MR59" s="13"/>
      <c r="MS59" s="13"/>
      <c r="MT59" s="13"/>
      <c r="MU59" s="13"/>
      <c r="MV59" s="13"/>
      <c r="MW59" s="13"/>
      <c r="MX59" s="13"/>
      <c r="MY59" s="13"/>
      <c r="MZ59" s="13"/>
      <c r="NA59" s="13"/>
      <c r="NB59" s="13"/>
      <c r="NC59" s="13"/>
      <c r="ND59" s="13"/>
      <c r="NE59" s="13"/>
      <c r="NF59" s="13"/>
      <c r="NG59" s="13"/>
      <c r="NH59" s="13"/>
      <c r="NI59" s="13"/>
      <c r="NJ59" s="13"/>
      <c r="NK59" s="13"/>
      <c r="NL59" s="13"/>
      <c r="NM59" s="13"/>
      <c r="NN59" s="13"/>
      <c r="NO59" s="13"/>
      <c r="NP59" s="13"/>
      <c r="NQ59" s="13"/>
      <c r="NR59" s="13"/>
      <c r="NS59" s="13"/>
      <c r="NT59" s="13"/>
      <c r="NU59" s="13"/>
      <c r="NV59" s="13"/>
      <c r="NW59" s="13"/>
      <c r="NX59" s="13"/>
      <c r="NY59" s="13"/>
      <c r="NZ59" s="13"/>
      <c r="OA59" s="13"/>
      <c r="OB59" s="13"/>
      <c r="OC59" s="13"/>
      <c r="OD59" s="13"/>
      <c r="OE59" s="13"/>
      <c r="OF59" s="13"/>
      <c r="OG59" s="13"/>
      <c r="OH59" s="13"/>
      <c r="OI59" s="13"/>
      <c r="OJ59" s="13"/>
      <c r="OK59" s="13"/>
      <c r="OL59" s="13"/>
      <c r="OM59" s="13"/>
      <c r="ON59" s="13"/>
      <c r="OO59" s="13"/>
      <c r="OP59" s="13"/>
      <c r="OQ59" s="13"/>
      <c r="OR59" s="13"/>
      <c r="OS59" s="13"/>
      <c r="OT59" s="13"/>
      <c r="OU59" s="13"/>
      <c r="OV59" s="13"/>
      <c r="OW59" s="13"/>
      <c r="OX59" s="13"/>
      <c r="OY59" s="13"/>
      <c r="OZ59" s="13"/>
      <c r="PA59" s="13"/>
      <c r="PB59" s="13"/>
      <c r="PC59" s="13"/>
      <c r="PD59" s="13"/>
      <c r="PE59" s="13"/>
      <c r="PF59" s="13"/>
      <c r="PG59" s="13"/>
      <c r="PH59" s="13"/>
      <c r="PI59" s="13"/>
      <c r="PJ59" s="13"/>
      <c r="PK59" s="13"/>
      <c r="PL59" s="13"/>
      <c r="PM59" s="13"/>
      <c r="PN59" s="13"/>
      <c r="PO59" s="13"/>
      <c r="PP59" s="13"/>
      <c r="PQ59" s="13"/>
      <c r="PR59" s="13"/>
      <c r="PS59" s="13"/>
      <c r="PT59" s="13"/>
      <c r="PU59" s="13"/>
      <c r="PV59" s="13"/>
      <c r="PW59" s="13"/>
      <c r="PX59" s="13"/>
      <c r="PY59" s="13"/>
      <c r="PZ59" s="13"/>
      <c r="QA59" s="13"/>
      <c r="QB59" s="13"/>
      <c r="QC59" s="13"/>
      <c r="QD59" s="13"/>
      <c r="QE59" s="13"/>
      <c r="QF59" s="13"/>
      <c r="QG59" s="13"/>
      <c r="QH59" s="13"/>
      <c r="QI59" s="13"/>
      <c r="QJ59" s="13"/>
      <c r="QK59" s="13"/>
      <c r="QL59" s="13"/>
      <c r="QM59" s="13"/>
      <c r="QN59" s="13"/>
      <c r="QO59" s="13"/>
      <c r="QP59" s="13"/>
      <c r="QQ59" s="13"/>
      <c r="QR59" s="13"/>
      <c r="QS59" s="13"/>
      <c r="QT59" s="13"/>
      <c r="QU59" s="13"/>
      <c r="QV59" s="13"/>
      <c r="QW59" s="13"/>
      <c r="QX59" s="13"/>
      <c r="QY59" s="13"/>
      <c r="QZ59" s="13"/>
      <c r="RA59" s="13"/>
      <c r="RB59" s="13"/>
      <c r="RC59" s="13"/>
      <c r="RD59" s="13"/>
      <c r="RE59" s="13"/>
      <c r="RF59" s="13"/>
      <c r="RG59" s="13"/>
      <c r="RH59" s="13"/>
      <c r="RI59" s="13"/>
      <c r="RJ59" s="13"/>
      <c r="RK59" s="13"/>
      <c r="RL59" s="13"/>
      <c r="RM59" s="13"/>
      <c r="RN59" s="13"/>
      <c r="RO59" s="13"/>
      <c r="RP59" s="13"/>
      <c r="RQ59" s="13"/>
      <c r="RR59" s="13"/>
      <c r="RS59" s="13"/>
      <c r="RT59" s="13"/>
      <c r="RU59" s="13"/>
      <c r="RV59" s="13"/>
      <c r="RW59" s="13"/>
      <c r="RX59" s="13"/>
      <c r="RY59" s="13"/>
      <c r="RZ59" s="13"/>
      <c r="SA59" s="13"/>
      <c r="SB59" s="13"/>
      <c r="SC59" s="13"/>
      <c r="SD59" s="13"/>
      <c r="SE59" s="13"/>
      <c r="SF59" s="13"/>
      <c r="SG59" s="13"/>
      <c r="SH59" s="13"/>
      <c r="SI59" s="13"/>
      <c r="SJ59" s="13"/>
      <c r="SK59" s="13"/>
      <c r="SL59" s="13"/>
      <c r="SM59" s="13"/>
      <c r="SN59" s="13"/>
      <c r="SO59" s="13"/>
      <c r="SP59" s="13"/>
      <c r="SQ59" s="13"/>
      <c r="SR59" s="13"/>
      <c r="SS59" s="13"/>
      <c r="ST59" s="13"/>
      <c r="SU59" s="13"/>
      <c r="SV59" s="13"/>
      <c r="SW59" s="13"/>
      <c r="SX59" s="13"/>
      <c r="SY59" s="13"/>
      <c r="SZ59" s="13"/>
      <c r="TA59" s="13"/>
      <c r="TB59" s="13"/>
      <c r="TC59" s="13"/>
      <c r="TD59" s="13"/>
      <c r="TE59" s="13"/>
      <c r="TF59" s="13"/>
      <c r="TG59" s="13"/>
      <c r="TH59" s="13"/>
      <c r="TI59" s="13"/>
      <c r="TJ59" s="13"/>
      <c r="TK59" s="13"/>
      <c r="TL59" s="13"/>
      <c r="TM59" s="13"/>
      <c r="TN59" s="13"/>
      <c r="TO59" s="13"/>
      <c r="TP59" s="13"/>
      <c r="TQ59" s="13"/>
      <c r="TR59" s="13"/>
      <c r="TS59" s="13"/>
      <c r="TT59" s="13"/>
      <c r="TU59" s="13"/>
      <c r="TV59" s="13"/>
      <c r="TW59" s="13"/>
      <c r="TX59" s="13"/>
      <c r="TY59" s="13"/>
      <c r="TZ59" s="13"/>
      <c r="UA59" s="13"/>
      <c r="UB59" s="13"/>
      <c r="UC59" s="13"/>
      <c r="UD59" s="13"/>
      <c r="UE59" s="13"/>
      <c r="UF59" s="13"/>
      <c r="UG59" s="13"/>
      <c r="UH59" s="13"/>
      <c r="UI59" s="13"/>
      <c r="UJ59" s="13"/>
      <c r="UK59" s="13"/>
      <c r="UL59" s="13"/>
      <c r="UM59" s="13"/>
      <c r="UN59" s="13"/>
      <c r="UO59" s="13"/>
      <c r="UP59" s="13"/>
      <c r="UQ59" s="13"/>
      <c r="UR59" s="13"/>
      <c r="US59" s="13"/>
      <c r="UT59" s="13"/>
      <c r="UU59" s="13"/>
      <c r="UV59" s="13"/>
      <c r="UW59" s="13"/>
      <c r="UX59" s="13"/>
      <c r="UY59" s="13"/>
      <c r="UZ59" s="13"/>
      <c r="VA59" s="13"/>
      <c r="VB59" s="13"/>
      <c r="VC59" s="13"/>
      <c r="VD59" s="13"/>
      <c r="VE59" s="13"/>
      <c r="VF59" s="13"/>
      <c r="VG59" s="13"/>
      <c r="VH59" s="13"/>
      <c r="VI59" s="13"/>
      <c r="VJ59" s="13"/>
      <c r="VK59" s="13"/>
      <c r="VL59" s="13"/>
      <c r="VM59" s="13"/>
      <c r="VN59" s="13"/>
      <c r="VO59" s="13"/>
      <c r="VP59" s="13"/>
      <c r="VQ59" s="13"/>
      <c r="VR59" s="13"/>
      <c r="VS59" s="13"/>
      <c r="VT59" s="13"/>
      <c r="VU59" s="13"/>
      <c r="VV59" s="13"/>
      <c r="VW59" s="13"/>
      <c r="VX59" s="13"/>
      <c r="VY59" s="13"/>
      <c r="VZ59" s="13"/>
      <c r="WA59" s="13"/>
      <c r="WB59" s="13"/>
      <c r="WC59" s="13"/>
      <c r="WD59" s="13"/>
      <c r="WE59" s="13"/>
      <c r="WF59" s="13"/>
      <c r="WG59" s="13"/>
      <c r="WH59" s="13"/>
      <c r="WI59" s="13"/>
      <c r="WJ59" s="13"/>
      <c r="WK59" s="13"/>
      <c r="WL59" s="13"/>
      <c r="WM59" s="13"/>
      <c r="WN59" s="13"/>
      <c r="WO59" s="13"/>
      <c r="WP59" s="13"/>
      <c r="WQ59" s="13"/>
      <c r="WR59" s="13"/>
      <c r="WS59" s="13"/>
      <c r="WT59" s="13"/>
      <c r="WU59" s="13"/>
      <c r="WV59" s="13"/>
      <c r="WW59" s="13"/>
      <c r="WX59" s="13"/>
      <c r="WY59" s="13"/>
      <c r="WZ59" s="13"/>
      <c r="XA59" s="13"/>
      <c r="XB59" s="13"/>
      <c r="XC59" s="13"/>
      <c r="XD59" s="13"/>
      <c r="XE59" s="13"/>
      <c r="XF59" s="13"/>
      <c r="XG59" s="13"/>
      <c r="XH59" s="13"/>
      <c r="XI59" s="13"/>
      <c r="XJ59" s="13"/>
      <c r="XK59" s="13"/>
      <c r="XL59" s="13"/>
      <c r="XM59" s="13"/>
      <c r="XN59" s="13"/>
      <c r="XO59" s="13"/>
      <c r="XP59" s="13"/>
      <c r="XQ59" s="13"/>
      <c r="XR59" s="13"/>
      <c r="XS59" s="13"/>
      <c r="XT59" s="13"/>
      <c r="XU59" s="13"/>
      <c r="XV59" s="13"/>
      <c r="XW59" s="13"/>
      <c r="XX59" s="13"/>
      <c r="XY59" s="13"/>
      <c r="XZ59" s="13"/>
      <c r="YA59" s="13"/>
      <c r="YB59" s="13"/>
      <c r="YC59" s="13"/>
      <c r="YD59" s="13"/>
      <c r="YE59" s="13"/>
      <c r="YF59" s="13"/>
      <c r="YG59" s="13"/>
      <c r="YH59" s="13"/>
      <c r="YI59" s="13"/>
      <c r="YJ59" s="13"/>
      <c r="YK59" s="13"/>
      <c r="YL59" s="13"/>
      <c r="YM59" s="13"/>
      <c r="YN59" s="13"/>
      <c r="YO59" s="13"/>
      <c r="YP59" s="13"/>
      <c r="YQ59" s="13"/>
      <c r="YR59" s="13"/>
      <c r="YS59" s="13"/>
      <c r="YT59" s="13"/>
      <c r="YU59" s="13"/>
      <c r="YV59" s="13"/>
      <c r="YW59" s="13"/>
      <c r="YX59" s="13"/>
      <c r="YY59" s="13"/>
      <c r="YZ59" s="13"/>
      <c r="ZA59" s="13"/>
      <c r="ZB59" s="13"/>
      <c r="ZC59" s="13"/>
      <c r="ZD59" s="13"/>
      <c r="ZE59" s="13"/>
      <c r="ZF59" s="13"/>
      <c r="ZG59" s="13"/>
      <c r="ZH59" s="13"/>
      <c r="ZI59" s="13"/>
      <c r="ZJ59" s="13"/>
      <c r="ZK59" s="13"/>
      <c r="ZL59" s="13"/>
      <c r="ZM59" s="13"/>
      <c r="ZN59" s="13"/>
      <c r="ZO59" s="13"/>
      <c r="ZP59" s="13"/>
      <c r="ZQ59" s="13"/>
      <c r="ZR59" s="13"/>
      <c r="ZS59" s="13"/>
      <c r="ZT59" s="13"/>
      <c r="ZU59" s="13"/>
      <c r="ZV59" s="13"/>
      <c r="ZW59" s="13"/>
      <c r="ZX59" s="13"/>
      <c r="ZY59" s="13"/>
      <c r="ZZ59" s="13"/>
      <c r="AAA59" s="13"/>
      <c r="AAB59" s="13"/>
      <c r="AAC59" s="13"/>
      <c r="AAD59" s="13"/>
      <c r="AAE59" s="13"/>
      <c r="AAF59" s="13"/>
      <c r="AAG59" s="13"/>
      <c r="AAH59" s="13"/>
      <c r="AAI59" s="13"/>
      <c r="AAJ59" s="13"/>
      <c r="AAK59" s="13"/>
      <c r="AAL59" s="13"/>
      <c r="AAM59" s="13"/>
      <c r="AAN59" s="13"/>
      <c r="AAO59" s="13"/>
      <c r="AAP59" s="13"/>
      <c r="AAQ59" s="13"/>
      <c r="AAR59" s="13"/>
      <c r="AAS59" s="13"/>
      <c r="AAT59" s="13"/>
      <c r="AAU59" s="13"/>
      <c r="AAV59" s="13"/>
      <c r="AAW59" s="13"/>
      <c r="AAX59" s="13"/>
      <c r="AAY59" s="13"/>
      <c r="AAZ59" s="13"/>
      <c r="ABA59" s="13"/>
      <c r="ABB59" s="13"/>
      <c r="ABC59" s="13"/>
      <c r="ABD59" s="13"/>
      <c r="ABE59" s="13"/>
      <c r="ABF59" s="13"/>
      <c r="ABG59" s="13"/>
      <c r="ABH59" s="13"/>
      <c r="ABI59" s="13"/>
      <c r="ABJ59" s="13"/>
      <c r="ABK59" s="13"/>
      <c r="ABL59" s="13"/>
      <c r="ABM59" s="13"/>
      <c r="ABN59" s="13"/>
      <c r="ABO59" s="13"/>
      <c r="ABP59" s="13"/>
      <c r="ABQ59" s="13"/>
      <c r="ABR59" s="13"/>
      <c r="ABS59" s="13"/>
      <c r="ABT59" s="13"/>
      <c r="ABU59" s="13"/>
      <c r="ABV59" s="13"/>
      <c r="ABW59" s="13"/>
      <c r="ABX59" s="13"/>
      <c r="ABY59" s="13"/>
      <c r="ABZ59" s="13"/>
      <c r="ACA59" s="13"/>
      <c r="ACB59" s="13"/>
      <c r="ACC59" s="13"/>
      <c r="ACD59" s="13"/>
      <c r="ACE59" s="13"/>
      <c r="ACF59" s="13"/>
      <c r="ACG59" s="13"/>
      <c r="ACH59" s="13"/>
      <c r="ACI59" s="13"/>
      <c r="ACJ59" s="13"/>
      <c r="ACK59" s="13"/>
      <c r="ACL59" s="13"/>
      <c r="ACM59" s="13"/>
      <c r="ACN59" s="13"/>
      <c r="ACO59" s="13"/>
      <c r="ACP59" s="13"/>
      <c r="ACQ59" s="13"/>
      <c r="ACR59" s="13"/>
      <c r="ACS59" s="13"/>
      <c r="ACT59" s="13"/>
      <c r="ACU59" s="13"/>
      <c r="ACV59" s="13"/>
      <c r="ACW59" s="13"/>
      <c r="ACX59" s="13"/>
      <c r="ACY59" s="13"/>
      <c r="ACZ59" s="13"/>
      <c r="ADA59" s="13"/>
      <c r="ADB59" s="13"/>
      <c r="ADC59" s="13"/>
      <c r="ADD59" s="13"/>
      <c r="ADE59" s="13"/>
      <c r="ADF59" s="13"/>
      <c r="ADG59" s="13"/>
      <c r="ADH59" s="13"/>
      <c r="ADI59" s="13"/>
      <c r="ADJ59" s="13"/>
      <c r="ADK59" s="13"/>
      <c r="ADL59" s="13"/>
      <c r="ADM59" s="13"/>
      <c r="ADN59" s="13"/>
      <c r="ADO59" s="13"/>
      <c r="ADP59" s="13"/>
      <c r="ADQ59" s="13"/>
      <c r="ADR59" s="13"/>
      <c r="ADS59" s="13"/>
      <c r="ADT59" s="13"/>
      <c r="ADU59" s="13"/>
      <c r="ADV59" s="13"/>
      <c r="ADW59" s="13"/>
      <c r="ADX59" s="13"/>
      <c r="ADY59" s="13"/>
      <c r="ADZ59" s="13"/>
      <c r="AEA59" s="13"/>
      <c r="AEB59" s="13"/>
      <c r="AEC59" s="13"/>
      <c r="AED59" s="13"/>
      <c r="AEE59" s="13"/>
      <c r="AEF59" s="13"/>
      <c r="AEG59" s="13"/>
      <c r="AEH59" s="13"/>
      <c r="AEI59" s="13"/>
      <c r="AEJ59" s="13"/>
      <c r="AEK59" s="13"/>
      <c r="AEL59" s="13"/>
      <c r="AEM59" s="13"/>
      <c r="AEN59" s="13"/>
      <c r="AEO59" s="13"/>
      <c r="AEP59" s="13"/>
      <c r="AEQ59" s="13"/>
      <c r="AER59" s="13"/>
      <c r="AES59" s="13"/>
      <c r="AET59" s="13"/>
      <c r="AEU59" s="13"/>
      <c r="AEV59" s="13"/>
      <c r="AEW59" s="13"/>
      <c r="AEX59" s="13"/>
      <c r="AEY59" s="13"/>
      <c r="AEZ59" s="13"/>
      <c r="AFA59" s="13"/>
      <c r="AFB59" s="13"/>
      <c r="AFC59" s="13"/>
      <c r="AFD59" s="13"/>
      <c r="AFE59" s="13"/>
      <c r="AFF59" s="13"/>
      <c r="AFG59" s="13"/>
      <c r="AFH59" s="13"/>
      <c r="AFI59" s="13"/>
      <c r="AFJ59" s="13"/>
      <c r="AFK59" s="13"/>
      <c r="AFL59" s="13"/>
      <c r="AFM59" s="13"/>
      <c r="AFN59" s="13"/>
      <c r="AFO59" s="13"/>
      <c r="AFP59" s="13"/>
      <c r="AFQ59" s="13"/>
      <c r="AFR59" s="13"/>
      <c r="AFS59" s="13"/>
      <c r="AFT59" s="13"/>
      <c r="AFU59" s="13"/>
      <c r="AFV59" s="13"/>
      <c r="AFW59" s="13"/>
      <c r="AFX59" s="13"/>
      <c r="AFY59" s="13"/>
      <c r="AFZ59" s="13"/>
      <c r="AGA59" s="13"/>
      <c r="AGB59" s="13"/>
      <c r="AGC59" s="13"/>
      <c r="AGD59" s="13"/>
      <c r="AGE59" s="13"/>
      <c r="AGF59" s="13"/>
      <c r="AGG59" s="13"/>
      <c r="AGH59" s="13"/>
      <c r="AGI59" s="13"/>
      <c r="AGJ59" s="13"/>
      <c r="AGK59" s="13"/>
      <c r="AGL59" s="13"/>
      <c r="AGM59" s="13"/>
      <c r="AGN59" s="13"/>
      <c r="AGO59" s="13"/>
      <c r="AGP59" s="13"/>
      <c r="AGQ59" s="13"/>
      <c r="AGR59" s="13"/>
      <c r="AGS59" s="13"/>
      <c r="AGT59" s="13"/>
      <c r="AGU59" s="13"/>
      <c r="AGV59" s="13"/>
      <c r="AGW59" s="13"/>
      <c r="AGX59" s="13"/>
      <c r="AGY59" s="13"/>
      <c r="AGZ59" s="13"/>
      <c r="AHA59" s="13"/>
      <c r="AHB59" s="13"/>
      <c r="AHC59" s="13"/>
      <c r="AHD59" s="13"/>
      <c r="AHE59" s="13"/>
      <c r="AHF59" s="13"/>
      <c r="AHG59" s="13"/>
      <c r="AHH59" s="13"/>
      <c r="AHI59" s="13"/>
      <c r="AHJ59" s="13"/>
      <c r="AHK59" s="13"/>
      <c r="AHL59" s="13"/>
      <c r="AHM59" s="13"/>
      <c r="AHN59" s="13"/>
      <c r="AHO59" s="13"/>
      <c r="AHP59" s="13"/>
      <c r="AHQ59" s="13"/>
      <c r="AHR59" s="13"/>
      <c r="AHS59" s="13"/>
      <c r="AHT59" s="13"/>
      <c r="AHU59" s="13"/>
      <c r="AHV59" s="13"/>
      <c r="AHW59" s="13"/>
      <c r="AHX59" s="13"/>
      <c r="AHY59" s="13"/>
      <c r="AHZ59" s="13"/>
      <c r="AIA59" s="13"/>
      <c r="AIB59" s="13"/>
      <c r="AIC59" s="13"/>
      <c r="AID59" s="13"/>
      <c r="AIE59" s="13"/>
      <c r="AIF59" s="13"/>
      <c r="AIG59" s="13"/>
      <c r="AIH59" s="13"/>
      <c r="AII59" s="13"/>
      <c r="AIJ59" s="13"/>
      <c r="AIK59" s="13"/>
      <c r="AIL59" s="13"/>
      <c r="AIM59" s="13"/>
      <c r="AIN59" s="13"/>
      <c r="AIO59" s="13"/>
      <c r="AIP59" s="13"/>
      <c r="AIQ59" s="13"/>
      <c r="AIR59" s="13"/>
      <c r="AIS59" s="13"/>
      <c r="AIT59" s="13"/>
      <c r="AIU59" s="13"/>
      <c r="AIV59" s="13"/>
      <c r="AIW59" s="13"/>
      <c r="AIX59" s="13"/>
      <c r="AIY59" s="13"/>
      <c r="AIZ59" s="13"/>
      <c r="AJA59" s="13"/>
      <c r="AJB59" s="13"/>
      <c r="AJC59" s="13"/>
      <c r="AJD59" s="13"/>
      <c r="AJE59" s="13"/>
      <c r="AJF59" s="13"/>
      <c r="AJG59" s="13"/>
      <c r="AJH59" s="13"/>
      <c r="AJI59" s="13"/>
      <c r="AJJ59" s="13"/>
      <c r="AJK59" s="13"/>
      <c r="AJL59" s="13"/>
      <c r="AJM59" s="13"/>
      <c r="AJN59" s="13"/>
      <c r="AJO59" s="13"/>
      <c r="AJP59" s="13"/>
      <c r="AJQ59" s="13"/>
      <c r="AJR59" s="13"/>
      <c r="AJS59" s="13"/>
      <c r="AJT59" s="13"/>
      <c r="AJU59" s="13"/>
      <c r="AJV59" s="13"/>
      <c r="AJW59" s="13"/>
      <c r="AJX59" s="13"/>
      <c r="AJY59" s="13"/>
      <c r="AJZ59" s="13"/>
      <c r="AKA59" s="13"/>
      <c r="AKB59" s="13"/>
      <c r="AKC59" s="13"/>
      <c r="AKD59" s="13"/>
      <c r="AKE59" s="13"/>
      <c r="AKF59" s="13"/>
      <c r="AKG59" s="13"/>
      <c r="AKH59" s="13"/>
      <c r="AKI59" s="13"/>
      <c r="AKJ59" s="13"/>
      <c r="AKK59" s="13"/>
      <c r="AKL59" s="13"/>
      <c r="AKM59" s="13"/>
      <c r="AKN59" s="13"/>
      <c r="AKO59" s="13"/>
      <c r="AKP59" s="13"/>
      <c r="AKQ59" s="13"/>
      <c r="AKR59" s="13"/>
      <c r="AKS59" s="13"/>
      <c r="AKT59" s="13"/>
      <c r="AKU59" s="13"/>
      <c r="AKV59" s="13"/>
      <c r="AKW59" s="13"/>
      <c r="AKX59" s="13"/>
      <c r="AKY59" s="13"/>
      <c r="AKZ59" s="13"/>
      <c r="ALA59" s="13"/>
      <c r="ALB59" s="13"/>
      <c r="ALC59" s="13"/>
      <c r="ALD59" s="13"/>
      <c r="ALE59" s="13"/>
      <c r="ALF59" s="13"/>
      <c r="ALG59" s="13"/>
      <c r="ALH59" s="13"/>
      <c r="ALI59" s="13"/>
      <c r="ALJ59" s="13"/>
      <c r="ALK59" s="13"/>
      <c r="ALL59" s="13"/>
      <c r="ALM59" s="13"/>
      <c r="ALN59" s="13"/>
      <c r="ALO59" s="13"/>
      <c r="ALP59" s="13"/>
      <c r="ALQ59" s="13"/>
      <c r="ALR59" s="13"/>
      <c r="ALS59" s="13"/>
      <c r="ALT59" s="13"/>
      <c r="ALU59" s="13"/>
      <c r="ALV59" s="13"/>
      <c r="ALW59" s="13"/>
      <c r="ALX59" s="13"/>
      <c r="ALY59" s="13"/>
      <c r="ALZ59" s="13"/>
      <c r="AMA59" s="13"/>
      <c r="AMB59" s="13"/>
      <c r="AMC59" s="13"/>
      <c r="AMD59" s="13"/>
      <c r="AME59" s="13"/>
      <c r="AMF59" s="13"/>
      <c r="AMG59" s="13"/>
      <c r="AMH59" s="13"/>
      <c r="AMI59" s="13"/>
      <c r="AMJ59" s="13"/>
      <c r="AMK59" s="13"/>
      <c r="AML59" s="13"/>
      <c r="AMM59" s="13"/>
      <c r="AMN59" s="13"/>
      <c r="AMO59" s="13"/>
      <c r="AMP59" s="13"/>
      <c r="AMQ59" s="13"/>
      <c r="AMR59" s="13"/>
      <c r="AMS59" s="13"/>
      <c r="AMT59" s="13"/>
      <c r="AMU59" s="13"/>
      <c r="AMV59" s="13"/>
      <c r="AMW59" s="13"/>
      <c r="AMX59" s="13"/>
      <c r="AMY59" s="13"/>
      <c r="AMZ59" s="13"/>
      <c r="ANA59" s="13"/>
      <c r="ANB59" s="13"/>
      <c r="ANC59" s="13"/>
      <c r="AND59" s="13"/>
      <c r="ANE59" s="13"/>
      <c r="ANF59" s="13"/>
      <c r="ANG59" s="13"/>
      <c r="ANH59" s="13"/>
      <c r="ANI59" s="13"/>
      <c r="ANJ59" s="13"/>
      <c r="ANK59" s="13"/>
      <c r="ANL59" s="13"/>
      <c r="ANM59" s="13"/>
      <c r="ANN59" s="13"/>
      <c r="ANO59" s="13"/>
      <c r="ANP59" s="13"/>
      <c r="ANQ59" s="13"/>
      <c r="ANR59" s="13"/>
      <c r="ANS59" s="13"/>
      <c r="ANT59" s="13"/>
      <c r="ANU59" s="13"/>
      <c r="ANV59" s="13"/>
      <c r="ANW59" s="13"/>
      <c r="ANX59" s="13"/>
      <c r="ANY59" s="13"/>
      <c r="ANZ59" s="13"/>
      <c r="AOA59" s="13"/>
      <c r="AOB59" s="13"/>
      <c r="AOC59" s="13"/>
      <c r="AOD59" s="13"/>
      <c r="AOE59" s="13"/>
      <c r="AOF59" s="13"/>
      <c r="AOG59" s="13"/>
      <c r="AOH59" s="13"/>
      <c r="AOI59" s="13"/>
      <c r="AOJ59" s="13"/>
      <c r="AOK59" s="13"/>
      <c r="AOL59" s="13"/>
      <c r="AOM59" s="13"/>
      <c r="AON59" s="13"/>
      <c r="AOO59" s="13"/>
      <c r="AOP59" s="13"/>
      <c r="AOQ59" s="13"/>
      <c r="AOR59" s="13"/>
      <c r="AOS59" s="13"/>
      <c r="AOT59" s="13"/>
      <c r="AOU59" s="13"/>
      <c r="AOV59" s="13"/>
      <c r="AOW59" s="13"/>
      <c r="AOX59" s="13"/>
      <c r="AOY59" s="13"/>
      <c r="AOZ59" s="13"/>
      <c r="APA59" s="13"/>
      <c r="APB59" s="13"/>
      <c r="APC59" s="13"/>
      <c r="APD59" s="13"/>
      <c r="APE59" s="13"/>
      <c r="APF59" s="13"/>
      <c r="APG59" s="13"/>
      <c r="APH59" s="13"/>
      <c r="API59" s="13"/>
      <c r="APJ59" s="13"/>
      <c r="APK59" s="13"/>
      <c r="APL59" s="13"/>
      <c r="APM59" s="13"/>
      <c r="APN59" s="13"/>
      <c r="APO59" s="13"/>
      <c r="APP59" s="13"/>
      <c r="APQ59" s="13"/>
      <c r="APR59" s="13"/>
      <c r="APS59" s="13"/>
      <c r="APT59" s="13"/>
      <c r="APU59" s="13"/>
      <c r="APV59" s="13"/>
      <c r="APW59" s="13"/>
      <c r="APX59" s="13"/>
      <c r="APY59" s="13"/>
      <c r="APZ59" s="13"/>
      <c r="AQA59" s="13"/>
      <c r="AQB59" s="13"/>
      <c r="AQC59" s="13"/>
      <c r="AQD59" s="13"/>
      <c r="AQE59" s="13"/>
      <c r="AQF59" s="13"/>
      <c r="AQG59" s="13"/>
      <c r="AQH59" s="13"/>
      <c r="AQI59" s="13"/>
      <c r="AQJ59" s="13"/>
      <c r="AQK59" s="13"/>
      <c r="AQL59" s="13"/>
      <c r="AQM59" s="13"/>
      <c r="AQN59" s="13"/>
      <c r="AQO59" s="13"/>
      <c r="AQP59" s="13"/>
      <c r="AQQ59" s="13"/>
      <c r="AQR59" s="13"/>
      <c r="AQS59" s="13"/>
      <c r="AQT59" s="13"/>
      <c r="AQU59" s="13"/>
      <c r="AQV59" s="13"/>
      <c r="AQW59" s="13"/>
      <c r="AQX59" s="13"/>
      <c r="AQY59" s="13"/>
      <c r="AQZ59" s="13"/>
      <c r="ARA59" s="13"/>
      <c r="ARB59" s="13"/>
      <c r="ARC59" s="13"/>
      <c r="ARD59" s="13"/>
      <c r="ARE59" s="13"/>
      <c r="ARF59" s="13"/>
      <c r="ARG59" s="13"/>
      <c r="ARH59" s="13"/>
      <c r="ARI59" s="13"/>
      <c r="ARJ59" s="13"/>
      <c r="ARK59" s="13"/>
      <c r="ARL59" s="13"/>
      <c r="ARM59" s="13"/>
      <c r="ARN59" s="13"/>
      <c r="ARO59" s="13"/>
      <c r="ARP59" s="13"/>
      <c r="ARQ59" s="13"/>
      <c r="ARR59" s="13"/>
      <c r="ARS59" s="13"/>
      <c r="ART59" s="13"/>
      <c r="ARU59" s="13"/>
      <c r="ARV59" s="13"/>
      <c r="ARW59" s="13"/>
      <c r="ARX59" s="13"/>
      <c r="ARY59" s="13"/>
      <c r="ARZ59" s="13"/>
      <c r="ASA59" s="13"/>
      <c r="ASB59" s="13"/>
      <c r="ASC59" s="13"/>
      <c r="ASD59" s="13"/>
      <c r="ASE59" s="13"/>
      <c r="ASF59" s="13"/>
      <c r="ASG59" s="13"/>
      <c r="ASH59" s="13"/>
      <c r="ASI59" s="13"/>
      <c r="ASJ59" s="13"/>
      <c r="ASK59" s="13"/>
      <c r="ASL59" s="13"/>
      <c r="ASM59" s="13"/>
      <c r="ASN59" s="13"/>
      <c r="ASO59" s="13"/>
      <c r="ASP59" s="13"/>
      <c r="ASQ59" s="13"/>
      <c r="ASR59" s="13"/>
      <c r="ASS59" s="13"/>
      <c r="AST59" s="13"/>
      <c r="ASU59" s="13"/>
      <c r="ASV59" s="13"/>
      <c r="ASW59" s="13"/>
      <c r="ASX59" s="13"/>
      <c r="ASY59" s="13"/>
      <c r="ASZ59" s="13"/>
      <c r="ATA59" s="13"/>
      <c r="ATB59" s="13"/>
      <c r="ATC59" s="13"/>
      <c r="ATD59" s="13"/>
      <c r="ATE59" s="13"/>
      <c r="ATF59" s="13"/>
      <c r="ATG59" s="13"/>
      <c r="ATH59" s="13"/>
      <c r="ATI59" s="13"/>
      <c r="ATJ59" s="13"/>
      <c r="ATK59" s="13"/>
      <c r="ATL59" s="13"/>
      <c r="ATM59" s="13"/>
      <c r="ATN59" s="13"/>
      <c r="ATO59" s="13"/>
      <c r="ATP59" s="13"/>
      <c r="ATQ59" s="13"/>
      <c r="ATR59" s="13"/>
      <c r="ATS59" s="13"/>
      <c r="ATT59" s="13"/>
      <c r="ATU59" s="13"/>
      <c r="ATV59" s="13"/>
      <c r="ATW59" s="13"/>
      <c r="ATX59" s="13"/>
      <c r="ATY59" s="13"/>
      <c r="ATZ59" s="13"/>
      <c r="AUA59" s="13"/>
      <c r="AUB59" s="13"/>
      <c r="AUC59" s="13"/>
      <c r="AUD59" s="13"/>
      <c r="AUE59" s="13"/>
      <c r="AUF59" s="13"/>
      <c r="AUG59" s="13"/>
      <c r="AUH59" s="13"/>
      <c r="AUI59" s="13"/>
      <c r="AUJ59" s="13"/>
      <c r="AUK59" s="13"/>
      <c r="AUL59" s="13"/>
      <c r="AUM59" s="13"/>
      <c r="AUN59" s="13"/>
      <c r="AUO59" s="13"/>
      <c r="AUP59" s="13"/>
      <c r="AUQ59" s="13"/>
      <c r="AUR59" s="13"/>
      <c r="AUS59" s="13"/>
      <c r="AUT59" s="13"/>
      <c r="AUU59" s="13"/>
      <c r="AUV59" s="13"/>
      <c r="AUW59" s="13"/>
      <c r="AUX59" s="13"/>
      <c r="AUY59" s="13"/>
      <c r="AUZ59" s="13"/>
      <c r="AVA59" s="13"/>
      <c r="AVB59" s="13"/>
      <c r="AVC59" s="13"/>
      <c r="AVD59" s="13"/>
      <c r="AVE59" s="13"/>
      <c r="AVF59" s="13"/>
      <c r="AVG59" s="13"/>
      <c r="AVH59" s="13"/>
      <c r="AVI59" s="13"/>
      <c r="AVJ59" s="13"/>
      <c r="AVK59" s="13"/>
      <c r="AVL59" s="13"/>
      <c r="AVM59" s="13"/>
      <c r="AVN59" s="13"/>
      <c r="AVO59" s="13"/>
      <c r="AVP59" s="13"/>
      <c r="AVQ59" s="13"/>
      <c r="AVR59" s="13"/>
      <c r="AVS59" s="13"/>
      <c r="AVT59" s="13"/>
      <c r="AVU59" s="13"/>
      <c r="AVV59" s="13"/>
      <c r="AVW59" s="13"/>
      <c r="AVX59" s="13"/>
      <c r="AVY59" s="13"/>
      <c r="AVZ59" s="13"/>
      <c r="AWA59" s="13"/>
      <c r="AWB59" s="13"/>
      <c r="AWC59" s="13"/>
      <c r="AWD59" s="13"/>
      <c r="AWE59" s="13"/>
      <c r="AWF59" s="13"/>
      <c r="AWG59" s="13"/>
      <c r="AWH59" s="13"/>
      <c r="AWI59" s="13"/>
      <c r="AWJ59" s="13"/>
      <c r="AWK59" s="13"/>
      <c r="AWL59" s="13"/>
      <c r="AWM59" s="13"/>
      <c r="AWN59" s="13"/>
      <c r="AWO59" s="13"/>
      <c r="AWP59" s="13"/>
      <c r="AWQ59" s="13"/>
      <c r="AWR59" s="13"/>
      <c r="AWS59" s="13"/>
      <c r="AWT59" s="13"/>
      <c r="AWU59" s="13"/>
      <c r="AWV59" s="13"/>
      <c r="AWW59" s="13"/>
      <c r="AWX59" s="13"/>
      <c r="AWY59" s="13"/>
      <c r="AWZ59" s="13"/>
      <c r="AXA59" s="13"/>
      <c r="AXB59" s="13"/>
      <c r="AXC59" s="13"/>
      <c r="AXD59" s="13"/>
      <c r="AXE59" s="13"/>
      <c r="AXF59" s="13"/>
      <c r="AXG59" s="13"/>
      <c r="AXH59" s="13"/>
      <c r="AXI59" s="13"/>
      <c r="AXJ59" s="13"/>
      <c r="AXK59" s="13"/>
      <c r="AXL59" s="13"/>
      <c r="AXM59" s="13"/>
      <c r="AXN59" s="13"/>
      <c r="AXO59" s="13"/>
      <c r="AXP59" s="13"/>
      <c r="AXQ59" s="13"/>
      <c r="AXR59" s="13"/>
      <c r="AXS59" s="13"/>
      <c r="AXT59" s="13"/>
      <c r="AXU59" s="13"/>
      <c r="AXV59" s="13"/>
      <c r="AXW59" s="13"/>
      <c r="AXX59" s="13"/>
      <c r="AXY59" s="13"/>
      <c r="AXZ59" s="13"/>
      <c r="AYA59" s="13"/>
      <c r="AYB59" s="13"/>
      <c r="AYC59" s="13"/>
      <c r="AYD59" s="13"/>
      <c r="AYE59" s="13"/>
      <c r="AYF59" s="13"/>
      <c r="AYG59" s="13"/>
      <c r="AYH59" s="13"/>
      <c r="AYI59" s="13"/>
      <c r="AYJ59" s="13"/>
      <c r="AYK59" s="13"/>
      <c r="AYL59" s="13"/>
      <c r="AYM59" s="13"/>
      <c r="AYN59" s="13"/>
      <c r="AYO59" s="13"/>
      <c r="AYP59" s="13"/>
      <c r="AYQ59" s="13"/>
      <c r="AYR59" s="13"/>
      <c r="AYS59" s="13"/>
      <c r="AYT59" s="13"/>
      <c r="AYU59" s="13"/>
      <c r="AYV59" s="13"/>
      <c r="AYW59" s="13"/>
      <c r="AYX59" s="13"/>
      <c r="AYY59" s="13"/>
      <c r="AYZ59" s="13"/>
      <c r="AZA59" s="13"/>
      <c r="AZB59" s="13"/>
      <c r="AZC59" s="13"/>
      <c r="AZD59" s="13"/>
      <c r="AZE59" s="13"/>
      <c r="AZF59" s="13"/>
      <c r="AZG59" s="13"/>
      <c r="AZH59" s="13"/>
      <c r="AZI59" s="13"/>
      <c r="AZJ59" s="13"/>
      <c r="AZK59" s="13"/>
      <c r="AZL59" s="13"/>
      <c r="AZM59" s="13"/>
      <c r="AZN59" s="13"/>
      <c r="AZO59" s="13"/>
      <c r="AZP59" s="13"/>
      <c r="AZQ59" s="13"/>
      <c r="AZR59" s="13"/>
      <c r="AZS59" s="13"/>
      <c r="AZT59" s="13"/>
      <c r="AZU59" s="13"/>
      <c r="AZV59" s="13"/>
      <c r="AZW59" s="13"/>
      <c r="AZX59" s="13"/>
      <c r="AZY59" s="13"/>
      <c r="AZZ59" s="13"/>
      <c r="BAA59" s="13"/>
      <c r="BAB59" s="13"/>
      <c r="BAC59" s="13"/>
      <c r="BAD59" s="13"/>
      <c r="BAE59" s="13"/>
      <c r="BAF59" s="13"/>
      <c r="BAG59" s="13"/>
      <c r="BAH59" s="13"/>
      <c r="BAI59" s="13"/>
      <c r="BAJ59" s="13"/>
      <c r="BAK59" s="13"/>
      <c r="BAL59" s="13"/>
      <c r="BAM59" s="13"/>
      <c r="BAN59" s="13"/>
      <c r="BAO59" s="13"/>
      <c r="BAP59" s="13"/>
      <c r="BAQ59" s="13"/>
      <c r="BAR59" s="13"/>
      <c r="BAS59" s="13"/>
      <c r="BAT59" s="13"/>
      <c r="BAU59" s="13"/>
      <c r="BAV59" s="13"/>
      <c r="BAW59" s="13"/>
      <c r="BAX59" s="13"/>
      <c r="BAY59" s="13"/>
      <c r="BAZ59" s="13"/>
      <c r="BBA59" s="13"/>
      <c r="BBB59" s="13"/>
      <c r="BBC59" s="13"/>
      <c r="BBD59" s="13"/>
      <c r="BBE59" s="13"/>
      <c r="BBF59" s="13"/>
      <c r="BBG59" s="13"/>
      <c r="BBH59" s="13"/>
      <c r="BBI59" s="13"/>
      <c r="BBJ59" s="13"/>
      <c r="BBK59" s="13"/>
      <c r="BBL59" s="13"/>
      <c r="BBM59" s="13"/>
      <c r="BBN59" s="13"/>
      <c r="BBO59" s="13"/>
      <c r="BBP59" s="13"/>
      <c r="BBQ59" s="13"/>
      <c r="BBR59" s="13"/>
      <c r="BBS59" s="13"/>
      <c r="BBT59" s="13"/>
      <c r="BBU59" s="13"/>
      <c r="BBV59" s="13"/>
      <c r="BBW59" s="13"/>
      <c r="BBX59" s="13"/>
      <c r="BBY59" s="13"/>
      <c r="BBZ59" s="13"/>
      <c r="BCA59" s="13"/>
      <c r="BCB59" s="13"/>
      <c r="BCC59" s="13"/>
      <c r="BCD59" s="13"/>
      <c r="BCE59" s="13"/>
      <c r="BCF59" s="13"/>
      <c r="BCG59" s="13"/>
      <c r="BCH59" s="13"/>
      <c r="BCI59" s="13"/>
      <c r="BCJ59" s="13"/>
      <c r="BCK59" s="13"/>
      <c r="BCL59" s="13"/>
      <c r="BCM59" s="13"/>
      <c r="BCN59" s="13"/>
      <c r="BCO59" s="13"/>
      <c r="BCP59" s="13"/>
      <c r="BCQ59" s="13"/>
      <c r="BCR59" s="13"/>
      <c r="BCS59" s="13"/>
      <c r="BCT59" s="13"/>
      <c r="BCU59" s="13"/>
      <c r="BCV59" s="13"/>
      <c r="BCW59" s="13"/>
      <c r="BCX59" s="13"/>
      <c r="BCY59" s="13"/>
      <c r="BCZ59" s="13"/>
      <c r="BDA59" s="13"/>
      <c r="BDB59" s="13"/>
      <c r="BDC59" s="13"/>
      <c r="BDD59" s="13"/>
      <c r="BDE59" s="13"/>
      <c r="BDF59" s="13"/>
      <c r="BDG59" s="13"/>
      <c r="BDH59" s="13"/>
      <c r="BDI59" s="13"/>
      <c r="BDJ59" s="13"/>
      <c r="BDK59" s="13"/>
      <c r="BDL59" s="13"/>
      <c r="BDM59" s="13"/>
      <c r="BDN59" s="13"/>
      <c r="BDO59" s="13"/>
      <c r="BDP59" s="13"/>
      <c r="BDQ59" s="13"/>
      <c r="BDR59" s="13"/>
      <c r="BDS59" s="13"/>
      <c r="BDT59" s="13"/>
      <c r="BDU59" s="13"/>
      <c r="BDV59" s="13"/>
      <c r="BDW59" s="13"/>
      <c r="BDX59" s="13"/>
      <c r="BDY59" s="13"/>
      <c r="BDZ59" s="13"/>
      <c r="BEA59" s="13"/>
      <c r="BEB59" s="13"/>
      <c r="BEC59" s="13"/>
      <c r="BED59" s="13"/>
      <c r="BEE59" s="13"/>
      <c r="BEF59" s="13"/>
      <c r="BEG59" s="13"/>
      <c r="BEH59" s="13"/>
      <c r="BEI59" s="13"/>
      <c r="BEJ59" s="13"/>
      <c r="BEK59" s="13"/>
      <c r="BEL59" s="13"/>
      <c r="BEM59" s="13"/>
      <c r="BEN59" s="13"/>
      <c r="BEO59" s="13"/>
      <c r="BEP59" s="13"/>
      <c r="BEQ59" s="13"/>
      <c r="BER59" s="13"/>
      <c r="BES59" s="13"/>
      <c r="BET59" s="13"/>
      <c r="BEU59" s="13"/>
      <c r="BEV59" s="13"/>
      <c r="BEW59" s="13"/>
      <c r="BEX59" s="13"/>
      <c r="BEY59" s="13"/>
      <c r="BEZ59" s="13"/>
      <c r="BFA59" s="13"/>
      <c r="BFB59" s="13"/>
      <c r="BFC59" s="13"/>
      <c r="BFD59" s="13"/>
      <c r="BFE59" s="13"/>
      <c r="BFF59" s="13"/>
      <c r="BFG59" s="13"/>
      <c r="BFH59" s="13"/>
      <c r="BFI59" s="13"/>
      <c r="BFJ59" s="13"/>
      <c r="BFK59" s="13"/>
      <c r="BFL59" s="13"/>
      <c r="BFM59" s="13"/>
      <c r="BFN59" s="13"/>
      <c r="BFO59" s="13"/>
      <c r="BFP59" s="13"/>
      <c r="BFQ59" s="13"/>
      <c r="BFR59" s="13"/>
      <c r="BFS59" s="13"/>
      <c r="BFT59" s="13"/>
      <c r="BFU59" s="13"/>
      <c r="BFV59" s="13"/>
      <c r="BFW59" s="13"/>
      <c r="BFX59" s="13"/>
      <c r="BFY59" s="13"/>
      <c r="BFZ59" s="13"/>
      <c r="BGA59" s="13"/>
      <c r="BGB59" s="13"/>
      <c r="BGC59" s="13"/>
      <c r="BGD59" s="13"/>
      <c r="BGE59" s="13"/>
      <c r="BGF59" s="13"/>
      <c r="BGG59" s="13"/>
      <c r="BGH59" s="13"/>
      <c r="BGI59" s="13"/>
      <c r="BGJ59" s="13"/>
      <c r="BGK59" s="13"/>
      <c r="BGL59" s="13"/>
      <c r="BGM59" s="13"/>
      <c r="BGN59" s="13"/>
      <c r="BGO59" s="13"/>
      <c r="BGP59" s="13"/>
      <c r="BGQ59" s="13"/>
      <c r="BGR59" s="13"/>
      <c r="BGS59" s="13"/>
      <c r="BGT59" s="13"/>
      <c r="BGU59" s="13"/>
      <c r="BGV59" s="13"/>
      <c r="BGW59" s="13"/>
      <c r="BGX59" s="13"/>
      <c r="BGY59" s="13"/>
      <c r="BGZ59" s="13"/>
      <c r="BHA59" s="13"/>
      <c r="BHB59" s="13"/>
      <c r="BHC59" s="13"/>
      <c r="BHD59" s="13"/>
      <c r="BHE59" s="13"/>
      <c r="BHF59" s="13"/>
      <c r="BHG59" s="13"/>
      <c r="BHH59" s="13"/>
      <c r="BHI59" s="13"/>
      <c r="BHJ59" s="13"/>
      <c r="BHK59" s="13"/>
      <c r="BHL59" s="13"/>
      <c r="BHM59" s="13"/>
      <c r="BHN59" s="13"/>
      <c r="BHO59" s="13"/>
      <c r="BHP59" s="13"/>
      <c r="BHQ59" s="13"/>
      <c r="BHR59" s="13"/>
      <c r="BHS59" s="13"/>
      <c r="BHT59" s="13"/>
      <c r="BHU59" s="13"/>
      <c r="BHV59" s="13"/>
      <c r="BHW59" s="13"/>
      <c r="BHX59" s="13"/>
      <c r="BHY59" s="13"/>
      <c r="BHZ59" s="13"/>
      <c r="BIA59" s="13"/>
      <c r="BIB59" s="13"/>
      <c r="BIC59" s="13"/>
      <c r="BID59" s="13"/>
      <c r="BIE59" s="13"/>
      <c r="BIF59" s="13"/>
      <c r="BIG59" s="13"/>
      <c r="BIH59" s="13"/>
      <c r="BII59" s="13"/>
      <c r="BIJ59" s="13"/>
      <c r="BIK59" s="13"/>
      <c r="BIL59" s="13"/>
      <c r="BIM59" s="13"/>
      <c r="BIN59" s="13"/>
      <c r="BIO59" s="13"/>
      <c r="BIP59" s="13"/>
      <c r="BIQ59" s="13"/>
      <c r="BIR59" s="13"/>
      <c r="BIS59" s="13"/>
      <c r="BIT59" s="13"/>
      <c r="BIU59" s="13"/>
      <c r="BIV59" s="13"/>
      <c r="BIW59" s="13"/>
      <c r="BIX59" s="13"/>
      <c r="BIY59" s="13"/>
      <c r="BIZ59" s="13"/>
      <c r="BJA59" s="13"/>
      <c r="BJB59" s="13"/>
      <c r="BJC59" s="13"/>
      <c r="BJD59" s="13"/>
      <c r="BJE59" s="13"/>
      <c r="BJF59" s="13"/>
      <c r="BJG59" s="13"/>
      <c r="BJH59" s="13"/>
      <c r="BJI59" s="13"/>
      <c r="BJJ59" s="13"/>
      <c r="BJK59" s="13"/>
      <c r="BJL59" s="13"/>
      <c r="BJM59" s="13"/>
      <c r="BJN59" s="13"/>
      <c r="BJO59" s="13"/>
      <c r="BJP59" s="13"/>
      <c r="BJQ59" s="13"/>
      <c r="BJR59" s="13"/>
      <c r="BJS59" s="13"/>
      <c r="BJT59" s="13"/>
      <c r="BJU59" s="13"/>
      <c r="BJV59" s="13"/>
      <c r="BJW59" s="13"/>
      <c r="BJX59" s="13"/>
      <c r="BJY59" s="13"/>
      <c r="BJZ59" s="13"/>
      <c r="BKA59" s="13"/>
      <c r="BKB59" s="13"/>
      <c r="BKC59" s="13"/>
      <c r="BKD59" s="13"/>
      <c r="BKE59" s="13"/>
      <c r="BKF59" s="13"/>
      <c r="BKG59" s="13"/>
      <c r="BKH59" s="13"/>
      <c r="BKI59" s="13"/>
      <c r="BKJ59" s="13"/>
      <c r="BKK59" s="13"/>
      <c r="BKL59" s="13"/>
      <c r="BKM59" s="13"/>
      <c r="BKN59" s="13"/>
      <c r="BKO59" s="13"/>
      <c r="BKP59" s="13"/>
      <c r="BKQ59" s="13"/>
      <c r="BKR59" s="13"/>
      <c r="BKS59" s="13"/>
      <c r="BKT59" s="13"/>
      <c r="BKU59" s="13"/>
      <c r="BKV59" s="13"/>
      <c r="BKW59" s="13"/>
      <c r="BKX59" s="13"/>
      <c r="BKY59" s="13"/>
      <c r="BKZ59" s="13"/>
      <c r="BLA59" s="13"/>
      <c r="BLB59" s="13"/>
      <c r="BLC59" s="13"/>
      <c r="BLD59" s="13"/>
      <c r="BLE59" s="13"/>
      <c r="BLF59" s="13"/>
      <c r="BLG59" s="13"/>
      <c r="BLH59" s="13"/>
      <c r="BLI59" s="13"/>
      <c r="BLJ59" s="13"/>
      <c r="BLK59" s="13"/>
      <c r="BLL59" s="13"/>
      <c r="BLM59" s="13"/>
      <c r="BLN59" s="13"/>
      <c r="BLO59" s="13"/>
      <c r="BLP59" s="13"/>
      <c r="BLQ59" s="13"/>
      <c r="BLR59" s="13"/>
      <c r="BLS59" s="13"/>
      <c r="BLT59" s="13"/>
      <c r="BLU59" s="13"/>
      <c r="BLV59" s="13"/>
      <c r="BLW59" s="13"/>
      <c r="BLX59" s="13"/>
      <c r="BLY59" s="13"/>
      <c r="BLZ59" s="13"/>
      <c r="BMA59" s="13"/>
      <c r="BMB59" s="13"/>
      <c r="BMC59" s="13"/>
      <c r="BMD59" s="13"/>
      <c r="BME59" s="13"/>
      <c r="BMF59" s="13"/>
      <c r="BMG59" s="13"/>
      <c r="BMH59" s="13"/>
      <c r="BMI59" s="13"/>
      <c r="BMJ59" s="13"/>
      <c r="BMK59" s="13"/>
      <c r="BML59" s="13"/>
      <c r="BMM59" s="13"/>
      <c r="BMN59" s="13"/>
      <c r="BMO59" s="13"/>
      <c r="BMP59" s="13"/>
      <c r="BMQ59" s="13"/>
      <c r="BMR59" s="13"/>
      <c r="BMS59" s="13"/>
      <c r="BMT59" s="13"/>
      <c r="BMU59" s="13"/>
      <c r="BMV59" s="13"/>
      <c r="BMW59" s="13"/>
      <c r="BMX59" s="13"/>
      <c r="BMY59" s="13"/>
      <c r="BMZ59" s="13"/>
      <c r="BNA59" s="13"/>
      <c r="BNB59" s="13"/>
      <c r="BNC59" s="13"/>
      <c r="BND59" s="13"/>
      <c r="BNE59" s="13"/>
      <c r="BNF59" s="13"/>
      <c r="BNG59" s="13"/>
      <c r="BNH59" s="13"/>
      <c r="BNI59" s="13"/>
      <c r="BNJ59" s="13"/>
      <c r="BNK59" s="13"/>
      <c r="BNL59" s="13"/>
      <c r="BNM59" s="13"/>
      <c r="BNN59" s="13"/>
      <c r="BNO59" s="13"/>
      <c r="BNP59" s="13"/>
      <c r="BNQ59" s="13"/>
      <c r="BNR59" s="13"/>
      <c r="BNS59" s="13"/>
      <c r="BNT59" s="13"/>
      <c r="BNU59" s="13"/>
      <c r="BNV59" s="13"/>
      <c r="BNW59" s="13"/>
      <c r="BNX59" s="13"/>
      <c r="BNY59" s="13"/>
      <c r="BNZ59" s="13"/>
      <c r="BOA59" s="13"/>
      <c r="BOB59" s="13"/>
      <c r="BOC59" s="13"/>
      <c r="BOD59" s="13"/>
      <c r="BOE59" s="13"/>
      <c r="BOF59" s="13"/>
      <c r="BOG59" s="13"/>
      <c r="BOH59" s="13"/>
      <c r="BOI59" s="13"/>
      <c r="BOJ59" s="13"/>
      <c r="BOK59" s="13"/>
      <c r="BOL59" s="13"/>
      <c r="BOM59" s="13"/>
      <c r="BON59" s="13"/>
      <c r="BOO59" s="13"/>
      <c r="BOP59" s="13"/>
      <c r="BOQ59" s="13"/>
      <c r="BOR59" s="13"/>
      <c r="BOS59" s="13"/>
      <c r="BOT59" s="13"/>
      <c r="BOU59" s="13"/>
      <c r="BOV59" s="13"/>
      <c r="BOW59" s="13"/>
      <c r="BOX59" s="13"/>
      <c r="BOY59" s="13"/>
      <c r="BOZ59" s="13"/>
      <c r="BPA59" s="13"/>
      <c r="BPB59" s="13"/>
      <c r="BPC59" s="13"/>
      <c r="BPD59" s="13"/>
      <c r="BPE59" s="13"/>
      <c r="BPF59" s="13"/>
      <c r="BPG59" s="13"/>
      <c r="BPH59" s="13"/>
      <c r="BPI59" s="13"/>
      <c r="BPJ59" s="13"/>
      <c r="BPK59" s="13"/>
      <c r="BPL59" s="13"/>
      <c r="BPM59" s="13"/>
      <c r="BPN59" s="13"/>
      <c r="BPO59" s="13"/>
      <c r="BPP59" s="13"/>
      <c r="BPQ59" s="13"/>
      <c r="BPR59" s="13"/>
      <c r="BPS59" s="13"/>
      <c r="BPT59" s="13"/>
      <c r="BPU59" s="13"/>
      <c r="BPV59" s="13"/>
      <c r="BPW59" s="13"/>
      <c r="BPX59" s="13"/>
      <c r="BPY59" s="13"/>
      <c r="BPZ59" s="13"/>
      <c r="BQA59" s="13"/>
      <c r="BQB59" s="13"/>
      <c r="BQC59" s="13"/>
      <c r="BQD59" s="13"/>
      <c r="BQE59" s="13"/>
      <c r="BQF59" s="13"/>
      <c r="BQG59" s="13"/>
      <c r="BQH59" s="13"/>
      <c r="BQI59" s="13"/>
      <c r="BQJ59" s="13"/>
      <c r="BQK59" s="13"/>
      <c r="BQL59" s="13"/>
      <c r="BQM59" s="13"/>
      <c r="BQN59" s="13"/>
      <c r="BQO59" s="13"/>
      <c r="BQP59" s="13"/>
      <c r="BQQ59" s="13"/>
      <c r="BQR59" s="13"/>
      <c r="BQS59" s="13"/>
      <c r="BQT59" s="13"/>
      <c r="BQU59" s="13"/>
      <c r="BQV59" s="13"/>
      <c r="BQW59" s="13"/>
      <c r="BQX59" s="13"/>
      <c r="BQY59" s="13"/>
      <c r="BQZ59" s="13"/>
      <c r="BRA59" s="13"/>
      <c r="BRB59" s="13"/>
      <c r="BRC59" s="13"/>
      <c r="BRD59" s="13"/>
      <c r="BRE59" s="13"/>
      <c r="BRF59" s="13"/>
      <c r="BRG59" s="13"/>
      <c r="BRH59" s="13"/>
      <c r="BRI59" s="13"/>
      <c r="BRJ59" s="13"/>
      <c r="BRK59" s="13"/>
      <c r="BRL59" s="13"/>
      <c r="BRM59" s="13"/>
      <c r="BRN59" s="13"/>
      <c r="BRO59" s="13"/>
      <c r="BRP59" s="13"/>
      <c r="BRQ59" s="13"/>
      <c r="BRR59" s="13"/>
      <c r="BRS59" s="13"/>
      <c r="BRT59" s="13"/>
      <c r="BRU59" s="13"/>
      <c r="BRV59" s="13"/>
      <c r="BRW59" s="13"/>
      <c r="BRX59" s="13"/>
      <c r="BRY59" s="13"/>
      <c r="BRZ59" s="13"/>
      <c r="BSA59" s="13"/>
      <c r="BSB59" s="13"/>
      <c r="BSC59" s="13"/>
      <c r="BSD59" s="13"/>
      <c r="BSE59" s="13"/>
      <c r="BSF59" s="13"/>
      <c r="BSG59" s="13"/>
      <c r="BSH59" s="13"/>
      <c r="BSI59" s="13"/>
      <c r="BSJ59" s="13"/>
      <c r="BSK59" s="13"/>
      <c r="BSL59" s="13"/>
      <c r="BSM59" s="13"/>
      <c r="BSN59" s="13"/>
      <c r="BSO59" s="13"/>
      <c r="BSP59" s="13"/>
      <c r="BSQ59" s="13"/>
      <c r="BSR59" s="13"/>
      <c r="BSS59" s="13"/>
      <c r="BST59" s="13"/>
      <c r="BSU59" s="13"/>
      <c r="BSV59" s="13"/>
      <c r="BSW59" s="13"/>
      <c r="BSX59" s="13"/>
      <c r="BSY59" s="13"/>
      <c r="BSZ59" s="13"/>
      <c r="BTA59" s="13"/>
      <c r="BTB59" s="13"/>
      <c r="BTC59" s="13"/>
      <c r="BTD59" s="13"/>
      <c r="BTE59" s="13"/>
    </row>
    <row r="60" spans="1:1877" x14ac:dyDescent="0.25">
      <c r="A60" s="9" t="s">
        <v>103</v>
      </c>
      <c r="B60" s="6"/>
      <c r="C60" s="6" t="s">
        <v>34</v>
      </c>
      <c r="D60" s="6">
        <v>97</v>
      </c>
      <c r="E60" s="6">
        <v>208</v>
      </c>
      <c r="F60" s="1">
        <v>99</v>
      </c>
      <c r="G60" s="1">
        <v>29</v>
      </c>
      <c r="H60" s="1">
        <v>30</v>
      </c>
      <c r="I60" s="1">
        <v>40</v>
      </c>
      <c r="J60" s="12">
        <f t="shared" si="0"/>
        <v>1</v>
      </c>
      <c r="K60" s="1">
        <v>99</v>
      </c>
      <c r="L60" s="1">
        <v>30</v>
      </c>
      <c r="M60" s="1">
        <v>40</v>
      </c>
      <c r="N60" s="1">
        <v>29</v>
      </c>
      <c r="O60" s="12">
        <f t="shared" si="1"/>
        <v>0.72499999999999998</v>
      </c>
      <c r="P60" s="1">
        <v>90</v>
      </c>
      <c r="Q60" s="1">
        <v>30</v>
      </c>
      <c r="R60" s="1">
        <v>32</v>
      </c>
      <c r="S60" s="1">
        <v>28</v>
      </c>
      <c r="T60" s="12">
        <f t="shared" si="2"/>
        <v>0.93333333333333335</v>
      </c>
      <c r="U60" s="1">
        <v>100</v>
      </c>
      <c r="V60" s="1">
        <v>40</v>
      </c>
      <c r="W60" s="12">
        <f t="shared" si="3"/>
        <v>1</v>
      </c>
      <c r="X60" s="1">
        <v>40</v>
      </c>
      <c r="Y60" s="12">
        <f t="shared" si="4"/>
        <v>1</v>
      </c>
      <c r="Z60" s="1">
        <v>20</v>
      </c>
      <c r="AA60" s="12">
        <f t="shared" si="5"/>
        <v>1</v>
      </c>
      <c r="AB60" s="1">
        <v>99</v>
      </c>
      <c r="AC60" s="1">
        <v>29</v>
      </c>
      <c r="AD60" s="12">
        <f t="shared" si="6"/>
        <v>0.96666666666666667</v>
      </c>
      <c r="AE60" s="1">
        <v>20</v>
      </c>
      <c r="AF60" s="12">
        <f t="shared" si="7"/>
        <v>1</v>
      </c>
      <c r="AG60" s="1">
        <v>50</v>
      </c>
      <c r="AH60" s="15">
        <f t="shared" si="8"/>
        <v>1</v>
      </c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  <c r="GS60" s="13"/>
      <c r="GT60" s="13"/>
      <c r="GU60" s="13"/>
      <c r="GV60" s="13"/>
      <c r="GW60" s="13"/>
      <c r="GX60" s="13"/>
      <c r="GY60" s="13"/>
      <c r="GZ60" s="13"/>
      <c r="HA60" s="13"/>
      <c r="HB60" s="13"/>
      <c r="HC60" s="13"/>
      <c r="HD60" s="13"/>
      <c r="HE60" s="13"/>
      <c r="HF60" s="13"/>
      <c r="HG60" s="13"/>
      <c r="HH60" s="13"/>
      <c r="HI60" s="13"/>
      <c r="HJ60" s="13"/>
      <c r="HK60" s="13"/>
      <c r="HL60" s="13"/>
      <c r="HM60" s="13"/>
      <c r="HN60" s="13"/>
      <c r="HO60" s="13"/>
      <c r="HP60" s="13"/>
      <c r="HQ60" s="13"/>
      <c r="HR60" s="13"/>
      <c r="HS60" s="13"/>
      <c r="HT60" s="13"/>
      <c r="HU60" s="13"/>
      <c r="HV60" s="13"/>
      <c r="HW60" s="13"/>
      <c r="HX60" s="13"/>
      <c r="HY60" s="13"/>
      <c r="HZ60" s="13"/>
      <c r="IA60" s="13"/>
      <c r="IB60" s="13"/>
      <c r="IC60" s="13"/>
      <c r="ID60" s="13"/>
      <c r="IE60" s="13"/>
      <c r="IF60" s="13"/>
      <c r="IG60" s="13"/>
      <c r="IH60" s="13"/>
      <c r="II60" s="13"/>
      <c r="IJ60" s="13"/>
      <c r="IK60" s="13"/>
      <c r="IL60" s="13"/>
      <c r="IM60" s="13"/>
      <c r="IN60" s="13"/>
      <c r="IO60" s="13"/>
      <c r="IP60" s="13"/>
      <c r="IQ60" s="13"/>
      <c r="IR60" s="13"/>
      <c r="IS60" s="13"/>
      <c r="IT60" s="13"/>
      <c r="IU60" s="13"/>
      <c r="IV60" s="13"/>
      <c r="IW60" s="13"/>
      <c r="IX60" s="13"/>
      <c r="IY60" s="13"/>
      <c r="IZ60" s="13"/>
      <c r="JA60" s="13"/>
      <c r="JB60" s="13"/>
      <c r="JC60" s="13"/>
      <c r="JD60" s="13"/>
      <c r="JE60" s="13"/>
      <c r="JF60" s="13"/>
      <c r="JG60" s="13"/>
      <c r="JH60" s="13"/>
      <c r="JI60" s="13"/>
      <c r="JJ60" s="13"/>
      <c r="JK60" s="13"/>
      <c r="JL60" s="13"/>
      <c r="JM60" s="13"/>
      <c r="JN60" s="13"/>
      <c r="JO60" s="13"/>
      <c r="JP60" s="13"/>
      <c r="JQ60" s="13"/>
      <c r="JR60" s="13"/>
      <c r="JS60" s="13"/>
      <c r="JT60" s="13"/>
      <c r="JU60" s="13"/>
      <c r="JV60" s="13"/>
      <c r="JW60" s="13"/>
      <c r="JX60" s="13"/>
      <c r="JY60" s="13"/>
      <c r="JZ60" s="13"/>
      <c r="KA60" s="13"/>
      <c r="KB60" s="13"/>
      <c r="KC60" s="13"/>
      <c r="KD60" s="13"/>
      <c r="KE60" s="13"/>
      <c r="KF60" s="13"/>
      <c r="KG60" s="13"/>
      <c r="KH60" s="13"/>
      <c r="KI60" s="13"/>
      <c r="KJ60" s="13"/>
      <c r="KK60" s="13"/>
      <c r="KL60" s="13"/>
      <c r="KM60" s="13"/>
      <c r="KN60" s="13"/>
      <c r="KO60" s="13"/>
      <c r="KP60" s="13"/>
      <c r="KQ60" s="13"/>
      <c r="KR60" s="13"/>
      <c r="KS60" s="13"/>
      <c r="KT60" s="13"/>
      <c r="KU60" s="13"/>
      <c r="KV60" s="13"/>
      <c r="KW60" s="13"/>
      <c r="KX60" s="13"/>
      <c r="KY60" s="13"/>
      <c r="KZ60" s="13"/>
      <c r="LA60" s="13"/>
      <c r="LB60" s="13"/>
      <c r="LC60" s="13"/>
      <c r="LD60" s="13"/>
      <c r="LE60" s="13"/>
      <c r="LF60" s="13"/>
      <c r="LG60" s="13"/>
      <c r="LH60" s="13"/>
      <c r="LI60" s="13"/>
      <c r="LJ60" s="13"/>
      <c r="LK60" s="13"/>
      <c r="LL60" s="13"/>
      <c r="LM60" s="13"/>
      <c r="LN60" s="13"/>
      <c r="LO60" s="13"/>
      <c r="LP60" s="13"/>
      <c r="LQ60" s="13"/>
      <c r="LR60" s="13"/>
      <c r="LS60" s="13"/>
      <c r="LT60" s="13"/>
      <c r="LU60" s="13"/>
      <c r="LV60" s="13"/>
      <c r="LW60" s="13"/>
      <c r="LX60" s="13"/>
      <c r="LY60" s="13"/>
      <c r="LZ60" s="13"/>
      <c r="MA60" s="13"/>
      <c r="MB60" s="13"/>
      <c r="MC60" s="13"/>
      <c r="MD60" s="13"/>
      <c r="ME60" s="13"/>
      <c r="MF60" s="13"/>
      <c r="MG60" s="13"/>
      <c r="MH60" s="13"/>
      <c r="MI60" s="13"/>
      <c r="MJ60" s="13"/>
      <c r="MK60" s="13"/>
      <c r="ML60" s="13"/>
      <c r="MM60" s="13"/>
      <c r="MN60" s="13"/>
      <c r="MO60" s="13"/>
      <c r="MP60" s="13"/>
      <c r="MQ60" s="13"/>
      <c r="MR60" s="13"/>
      <c r="MS60" s="13"/>
      <c r="MT60" s="13"/>
      <c r="MU60" s="13"/>
      <c r="MV60" s="13"/>
      <c r="MW60" s="13"/>
      <c r="MX60" s="13"/>
      <c r="MY60" s="13"/>
      <c r="MZ60" s="13"/>
      <c r="NA60" s="13"/>
      <c r="NB60" s="13"/>
      <c r="NC60" s="13"/>
      <c r="ND60" s="13"/>
      <c r="NE60" s="13"/>
      <c r="NF60" s="13"/>
      <c r="NG60" s="13"/>
      <c r="NH60" s="13"/>
      <c r="NI60" s="13"/>
      <c r="NJ60" s="13"/>
      <c r="NK60" s="13"/>
      <c r="NL60" s="13"/>
      <c r="NM60" s="13"/>
      <c r="NN60" s="13"/>
      <c r="NO60" s="13"/>
      <c r="NP60" s="13"/>
      <c r="NQ60" s="13"/>
      <c r="NR60" s="13"/>
      <c r="NS60" s="13"/>
      <c r="NT60" s="13"/>
      <c r="NU60" s="13"/>
      <c r="NV60" s="13"/>
      <c r="NW60" s="13"/>
      <c r="NX60" s="13"/>
      <c r="NY60" s="13"/>
      <c r="NZ60" s="13"/>
      <c r="OA60" s="13"/>
      <c r="OB60" s="13"/>
      <c r="OC60" s="13"/>
      <c r="OD60" s="13"/>
      <c r="OE60" s="13"/>
      <c r="OF60" s="13"/>
      <c r="OG60" s="13"/>
      <c r="OH60" s="13"/>
      <c r="OI60" s="13"/>
      <c r="OJ60" s="13"/>
      <c r="OK60" s="13"/>
      <c r="OL60" s="13"/>
      <c r="OM60" s="13"/>
      <c r="ON60" s="13"/>
      <c r="OO60" s="13"/>
      <c r="OP60" s="13"/>
      <c r="OQ60" s="13"/>
      <c r="OR60" s="13"/>
      <c r="OS60" s="13"/>
      <c r="OT60" s="13"/>
      <c r="OU60" s="13"/>
      <c r="OV60" s="13"/>
      <c r="OW60" s="13"/>
      <c r="OX60" s="13"/>
      <c r="OY60" s="13"/>
      <c r="OZ60" s="13"/>
      <c r="PA60" s="13"/>
      <c r="PB60" s="13"/>
      <c r="PC60" s="13"/>
      <c r="PD60" s="13"/>
      <c r="PE60" s="13"/>
      <c r="PF60" s="13"/>
      <c r="PG60" s="13"/>
      <c r="PH60" s="13"/>
      <c r="PI60" s="13"/>
      <c r="PJ60" s="13"/>
      <c r="PK60" s="13"/>
      <c r="PL60" s="13"/>
      <c r="PM60" s="13"/>
      <c r="PN60" s="13"/>
      <c r="PO60" s="13"/>
      <c r="PP60" s="13"/>
      <c r="PQ60" s="13"/>
      <c r="PR60" s="13"/>
      <c r="PS60" s="13"/>
      <c r="PT60" s="13"/>
      <c r="PU60" s="13"/>
      <c r="PV60" s="13"/>
      <c r="PW60" s="13"/>
      <c r="PX60" s="13"/>
      <c r="PY60" s="13"/>
      <c r="PZ60" s="13"/>
      <c r="QA60" s="13"/>
      <c r="QB60" s="13"/>
      <c r="QC60" s="13"/>
      <c r="QD60" s="13"/>
      <c r="QE60" s="13"/>
      <c r="QF60" s="13"/>
      <c r="QG60" s="13"/>
      <c r="QH60" s="13"/>
      <c r="QI60" s="13"/>
      <c r="QJ60" s="13"/>
      <c r="QK60" s="13"/>
      <c r="QL60" s="13"/>
      <c r="QM60" s="13"/>
      <c r="QN60" s="13"/>
      <c r="QO60" s="13"/>
      <c r="QP60" s="13"/>
      <c r="QQ60" s="13"/>
      <c r="QR60" s="13"/>
      <c r="QS60" s="13"/>
      <c r="QT60" s="13"/>
      <c r="QU60" s="13"/>
      <c r="QV60" s="13"/>
      <c r="QW60" s="13"/>
      <c r="QX60" s="13"/>
      <c r="QY60" s="13"/>
      <c r="QZ60" s="13"/>
      <c r="RA60" s="13"/>
      <c r="RB60" s="13"/>
      <c r="RC60" s="13"/>
      <c r="RD60" s="13"/>
      <c r="RE60" s="13"/>
      <c r="RF60" s="13"/>
      <c r="RG60" s="13"/>
      <c r="RH60" s="13"/>
      <c r="RI60" s="13"/>
      <c r="RJ60" s="13"/>
      <c r="RK60" s="13"/>
      <c r="RL60" s="13"/>
      <c r="RM60" s="13"/>
      <c r="RN60" s="13"/>
      <c r="RO60" s="13"/>
      <c r="RP60" s="13"/>
      <c r="RQ60" s="13"/>
      <c r="RR60" s="13"/>
      <c r="RS60" s="13"/>
      <c r="RT60" s="13"/>
      <c r="RU60" s="13"/>
      <c r="RV60" s="13"/>
      <c r="RW60" s="13"/>
      <c r="RX60" s="13"/>
      <c r="RY60" s="13"/>
      <c r="RZ60" s="13"/>
      <c r="SA60" s="13"/>
      <c r="SB60" s="13"/>
      <c r="SC60" s="13"/>
      <c r="SD60" s="13"/>
      <c r="SE60" s="13"/>
      <c r="SF60" s="13"/>
      <c r="SG60" s="13"/>
      <c r="SH60" s="13"/>
      <c r="SI60" s="13"/>
      <c r="SJ60" s="13"/>
      <c r="SK60" s="13"/>
      <c r="SL60" s="13"/>
      <c r="SM60" s="13"/>
      <c r="SN60" s="13"/>
      <c r="SO60" s="13"/>
      <c r="SP60" s="13"/>
      <c r="SQ60" s="13"/>
      <c r="SR60" s="13"/>
      <c r="SS60" s="13"/>
      <c r="ST60" s="13"/>
      <c r="SU60" s="13"/>
      <c r="SV60" s="13"/>
      <c r="SW60" s="13"/>
      <c r="SX60" s="13"/>
      <c r="SY60" s="13"/>
      <c r="SZ60" s="13"/>
      <c r="TA60" s="13"/>
      <c r="TB60" s="13"/>
      <c r="TC60" s="13"/>
      <c r="TD60" s="13"/>
      <c r="TE60" s="13"/>
      <c r="TF60" s="13"/>
      <c r="TG60" s="13"/>
      <c r="TH60" s="13"/>
      <c r="TI60" s="13"/>
      <c r="TJ60" s="13"/>
      <c r="TK60" s="13"/>
      <c r="TL60" s="13"/>
      <c r="TM60" s="13"/>
      <c r="TN60" s="13"/>
      <c r="TO60" s="13"/>
      <c r="TP60" s="13"/>
      <c r="TQ60" s="13"/>
      <c r="TR60" s="13"/>
      <c r="TS60" s="13"/>
      <c r="TT60" s="13"/>
      <c r="TU60" s="13"/>
      <c r="TV60" s="13"/>
      <c r="TW60" s="13"/>
      <c r="TX60" s="13"/>
      <c r="TY60" s="13"/>
      <c r="TZ60" s="13"/>
      <c r="UA60" s="13"/>
      <c r="UB60" s="13"/>
      <c r="UC60" s="13"/>
      <c r="UD60" s="13"/>
      <c r="UE60" s="13"/>
      <c r="UF60" s="13"/>
      <c r="UG60" s="13"/>
      <c r="UH60" s="13"/>
      <c r="UI60" s="13"/>
      <c r="UJ60" s="13"/>
      <c r="UK60" s="13"/>
      <c r="UL60" s="13"/>
      <c r="UM60" s="13"/>
      <c r="UN60" s="13"/>
      <c r="UO60" s="13"/>
      <c r="UP60" s="13"/>
      <c r="UQ60" s="13"/>
      <c r="UR60" s="13"/>
      <c r="US60" s="13"/>
      <c r="UT60" s="13"/>
      <c r="UU60" s="13"/>
      <c r="UV60" s="13"/>
      <c r="UW60" s="13"/>
      <c r="UX60" s="13"/>
      <c r="UY60" s="13"/>
      <c r="UZ60" s="13"/>
      <c r="VA60" s="13"/>
      <c r="VB60" s="13"/>
      <c r="VC60" s="13"/>
      <c r="VD60" s="13"/>
      <c r="VE60" s="13"/>
      <c r="VF60" s="13"/>
      <c r="VG60" s="13"/>
      <c r="VH60" s="13"/>
      <c r="VI60" s="13"/>
      <c r="VJ60" s="13"/>
      <c r="VK60" s="13"/>
      <c r="VL60" s="13"/>
      <c r="VM60" s="13"/>
      <c r="VN60" s="13"/>
      <c r="VO60" s="13"/>
      <c r="VP60" s="13"/>
      <c r="VQ60" s="13"/>
      <c r="VR60" s="13"/>
      <c r="VS60" s="13"/>
      <c r="VT60" s="13"/>
      <c r="VU60" s="13"/>
      <c r="VV60" s="13"/>
      <c r="VW60" s="13"/>
      <c r="VX60" s="13"/>
      <c r="VY60" s="13"/>
      <c r="VZ60" s="13"/>
      <c r="WA60" s="13"/>
      <c r="WB60" s="13"/>
      <c r="WC60" s="13"/>
      <c r="WD60" s="13"/>
      <c r="WE60" s="13"/>
      <c r="WF60" s="13"/>
      <c r="WG60" s="13"/>
      <c r="WH60" s="13"/>
      <c r="WI60" s="13"/>
      <c r="WJ60" s="13"/>
      <c r="WK60" s="13"/>
      <c r="WL60" s="13"/>
      <c r="WM60" s="13"/>
      <c r="WN60" s="13"/>
      <c r="WO60" s="13"/>
      <c r="WP60" s="13"/>
      <c r="WQ60" s="13"/>
      <c r="WR60" s="13"/>
      <c r="WS60" s="13"/>
      <c r="WT60" s="13"/>
      <c r="WU60" s="13"/>
      <c r="WV60" s="13"/>
      <c r="WW60" s="13"/>
      <c r="WX60" s="13"/>
      <c r="WY60" s="13"/>
      <c r="WZ60" s="13"/>
      <c r="XA60" s="13"/>
      <c r="XB60" s="13"/>
      <c r="XC60" s="13"/>
      <c r="XD60" s="13"/>
      <c r="XE60" s="13"/>
      <c r="XF60" s="13"/>
      <c r="XG60" s="13"/>
      <c r="XH60" s="13"/>
      <c r="XI60" s="13"/>
      <c r="XJ60" s="13"/>
      <c r="XK60" s="13"/>
      <c r="XL60" s="13"/>
      <c r="XM60" s="13"/>
      <c r="XN60" s="13"/>
      <c r="XO60" s="13"/>
      <c r="XP60" s="13"/>
      <c r="XQ60" s="13"/>
      <c r="XR60" s="13"/>
      <c r="XS60" s="13"/>
      <c r="XT60" s="13"/>
      <c r="XU60" s="13"/>
      <c r="XV60" s="13"/>
      <c r="XW60" s="13"/>
      <c r="XX60" s="13"/>
      <c r="XY60" s="13"/>
      <c r="XZ60" s="13"/>
      <c r="YA60" s="13"/>
      <c r="YB60" s="13"/>
      <c r="YC60" s="13"/>
      <c r="YD60" s="13"/>
      <c r="YE60" s="13"/>
      <c r="YF60" s="13"/>
      <c r="YG60" s="13"/>
      <c r="YH60" s="13"/>
      <c r="YI60" s="13"/>
      <c r="YJ60" s="13"/>
      <c r="YK60" s="13"/>
      <c r="YL60" s="13"/>
      <c r="YM60" s="13"/>
      <c r="YN60" s="13"/>
      <c r="YO60" s="13"/>
      <c r="YP60" s="13"/>
      <c r="YQ60" s="13"/>
      <c r="YR60" s="13"/>
      <c r="YS60" s="13"/>
      <c r="YT60" s="13"/>
      <c r="YU60" s="13"/>
      <c r="YV60" s="13"/>
      <c r="YW60" s="13"/>
      <c r="YX60" s="13"/>
      <c r="YY60" s="13"/>
      <c r="YZ60" s="13"/>
      <c r="ZA60" s="13"/>
      <c r="ZB60" s="13"/>
      <c r="ZC60" s="13"/>
      <c r="ZD60" s="13"/>
      <c r="ZE60" s="13"/>
      <c r="ZF60" s="13"/>
      <c r="ZG60" s="13"/>
      <c r="ZH60" s="13"/>
      <c r="ZI60" s="13"/>
      <c r="ZJ60" s="13"/>
      <c r="ZK60" s="13"/>
      <c r="ZL60" s="13"/>
      <c r="ZM60" s="13"/>
      <c r="ZN60" s="13"/>
      <c r="ZO60" s="13"/>
      <c r="ZP60" s="13"/>
      <c r="ZQ60" s="13"/>
      <c r="ZR60" s="13"/>
      <c r="ZS60" s="13"/>
      <c r="ZT60" s="13"/>
      <c r="ZU60" s="13"/>
      <c r="ZV60" s="13"/>
      <c r="ZW60" s="13"/>
      <c r="ZX60" s="13"/>
      <c r="ZY60" s="13"/>
      <c r="ZZ60" s="13"/>
      <c r="AAA60" s="13"/>
      <c r="AAB60" s="13"/>
      <c r="AAC60" s="13"/>
      <c r="AAD60" s="13"/>
      <c r="AAE60" s="13"/>
      <c r="AAF60" s="13"/>
      <c r="AAG60" s="13"/>
      <c r="AAH60" s="13"/>
      <c r="AAI60" s="13"/>
      <c r="AAJ60" s="13"/>
      <c r="AAK60" s="13"/>
      <c r="AAL60" s="13"/>
      <c r="AAM60" s="13"/>
      <c r="AAN60" s="13"/>
      <c r="AAO60" s="13"/>
      <c r="AAP60" s="13"/>
      <c r="AAQ60" s="13"/>
      <c r="AAR60" s="13"/>
      <c r="AAS60" s="13"/>
      <c r="AAT60" s="13"/>
      <c r="AAU60" s="13"/>
      <c r="AAV60" s="13"/>
      <c r="AAW60" s="13"/>
      <c r="AAX60" s="13"/>
      <c r="AAY60" s="13"/>
      <c r="AAZ60" s="13"/>
      <c r="ABA60" s="13"/>
      <c r="ABB60" s="13"/>
      <c r="ABC60" s="13"/>
      <c r="ABD60" s="13"/>
      <c r="ABE60" s="13"/>
      <c r="ABF60" s="13"/>
      <c r="ABG60" s="13"/>
      <c r="ABH60" s="13"/>
      <c r="ABI60" s="13"/>
      <c r="ABJ60" s="13"/>
      <c r="ABK60" s="13"/>
      <c r="ABL60" s="13"/>
      <c r="ABM60" s="13"/>
      <c r="ABN60" s="13"/>
      <c r="ABO60" s="13"/>
      <c r="ABP60" s="13"/>
      <c r="ABQ60" s="13"/>
      <c r="ABR60" s="13"/>
      <c r="ABS60" s="13"/>
      <c r="ABT60" s="13"/>
      <c r="ABU60" s="13"/>
      <c r="ABV60" s="13"/>
      <c r="ABW60" s="13"/>
      <c r="ABX60" s="13"/>
      <c r="ABY60" s="13"/>
      <c r="ABZ60" s="13"/>
      <c r="ACA60" s="13"/>
      <c r="ACB60" s="13"/>
      <c r="ACC60" s="13"/>
      <c r="ACD60" s="13"/>
      <c r="ACE60" s="13"/>
      <c r="ACF60" s="13"/>
      <c r="ACG60" s="13"/>
      <c r="ACH60" s="13"/>
      <c r="ACI60" s="13"/>
      <c r="ACJ60" s="13"/>
      <c r="ACK60" s="13"/>
      <c r="ACL60" s="13"/>
      <c r="ACM60" s="13"/>
      <c r="ACN60" s="13"/>
      <c r="ACO60" s="13"/>
      <c r="ACP60" s="13"/>
      <c r="ACQ60" s="13"/>
      <c r="ACR60" s="13"/>
      <c r="ACS60" s="13"/>
      <c r="ACT60" s="13"/>
      <c r="ACU60" s="13"/>
      <c r="ACV60" s="13"/>
      <c r="ACW60" s="13"/>
      <c r="ACX60" s="13"/>
      <c r="ACY60" s="13"/>
      <c r="ACZ60" s="13"/>
      <c r="ADA60" s="13"/>
      <c r="ADB60" s="13"/>
      <c r="ADC60" s="13"/>
      <c r="ADD60" s="13"/>
      <c r="ADE60" s="13"/>
      <c r="ADF60" s="13"/>
      <c r="ADG60" s="13"/>
      <c r="ADH60" s="13"/>
      <c r="ADI60" s="13"/>
      <c r="ADJ60" s="13"/>
      <c r="ADK60" s="13"/>
      <c r="ADL60" s="13"/>
      <c r="ADM60" s="13"/>
      <c r="ADN60" s="13"/>
      <c r="ADO60" s="13"/>
      <c r="ADP60" s="13"/>
      <c r="ADQ60" s="13"/>
      <c r="ADR60" s="13"/>
      <c r="ADS60" s="13"/>
      <c r="ADT60" s="13"/>
      <c r="ADU60" s="13"/>
      <c r="ADV60" s="13"/>
      <c r="ADW60" s="13"/>
      <c r="ADX60" s="13"/>
      <c r="ADY60" s="13"/>
      <c r="ADZ60" s="13"/>
      <c r="AEA60" s="13"/>
      <c r="AEB60" s="13"/>
      <c r="AEC60" s="13"/>
      <c r="AED60" s="13"/>
      <c r="AEE60" s="13"/>
      <c r="AEF60" s="13"/>
      <c r="AEG60" s="13"/>
      <c r="AEH60" s="13"/>
      <c r="AEI60" s="13"/>
      <c r="AEJ60" s="13"/>
      <c r="AEK60" s="13"/>
      <c r="AEL60" s="13"/>
      <c r="AEM60" s="13"/>
      <c r="AEN60" s="13"/>
      <c r="AEO60" s="13"/>
      <c r="AEP60" s="13"/>
      <c r="AEQ60" s="13"/>
      <c r="AER60" s="13"/>
      <c r="AES60" s="13"/>
      <c r="AET60" s="13"/>
      <c r="AEU60" s="13"/>
      <c r="AEV60" s="13"/>
      <c r="AEW60" s="13"/>
      <c r="AEX60" s="13"/>
      <c r="AEY60" s="13"/>
      <c r="AEZ60" s="13"/>
      <c r="AFA60" s="13"/>
      <c r="AFB60" s="13"/>
      <c r="AFC60" s="13"/>
      <c r="AFD60" s="13"/>
      <c r="AFE60" s="13"/>
      <c r="AFF60" s="13"/>
      <c r="AFG60" s="13"/>
      <c r="AFH60" s="13"/>
      <c r="AFI60" s="13"/>
      <c r="AFJ60" s="13"/>
      <c r="AFK60" s="13"/>
      <c r="AFL60" s="13"/>
      <c r="AFM60" s="13"/>
      <c r="AFN60" s="13"/>
      <c r="AFO60" s="13"/>
      <c r="AFP60" s="13"/>
      <c r="AFQ60" s="13"/>
      <c r="AFR60" s="13"/>
      <c r="AFS60" s="13"/>
      <c r="AFT60" s="13"/>
      <c r="AFU60" s="13"/>
      <c r="AFV60" s="13"/>
      <c r="AFW60" s="13"/>
      <c r="AFX60" s="13"/>
      <c r="AFY60" s="13"/>
      <c r="AFZ60" s="13"/>
      <c r="AGA60" s="13"/>
      <c r="AGB60" s="13"/>
      <c r="AGC60" s="13"/>
      <c r="AGD60" s="13"/>
      <c r="AGE60" s="13"/>
      <c r="AGF60" s="13"/>
      <c r="AGG60" s="13"/>
      <c r="AGH60" s="13"/>
      <c r="AGI60" s="13"/>
      <c r="AGJ60" s="13"/>
      <c r="AGK60" s="13"/>
      <c r="AGL60" s="13"/>
      <c r="AGM60" s="13"/>
      <c r="AGN60" s="13"/>
      <c r="AGO60" s="13"/>
      <c r="AGP60" s="13"/>
      <c r="AGQ60" s="13"/>
      <c r="AGR60" s="13"/>
      <c r="AGS60" s="13"/>
      <c r="AGT60" s="13"/>
      <c r="AGU60" s="13"/>
      <c r="AGV60" s="13"/>
      <c r="AGW60" s="13"/>
      <c r="AGX60" s="13"/>
      <c r="AGY60" s="13"/>
      <c r="AGZ60" s="13"/>
      <c r="AHA60" s="13"/>
      <c r="AHB60" s="13"/>
      <c r="AHC60" s="13"/>
      <c r="AHD60" s="13"/>
      <c r="AHE60" s="13"/>
      <c r="AHF60" s="13"/>
      <c r="AHG60" s="13"/>
      <c r="AHH60" s="13"/>
      <c r="AHI60" s="13"/>
      <c r="AHJ60" s="13"/>
      <c r="AHK60" s="13"/>
      <c r="AHL60" s="13"/>
      <c r="AHM60" s="13"/>
      <c r="AHN60" s="13"/>
      <c r="AHO60" s="13"/>
      <c r="AHP60" s="13"/>
      <c r="AHQ60" s="13"/>
      <c r="AHR60" s="13"/>
      <c r="AHS60" s="13"/>
      <c r="AHT60" s="13"/>
      <c r="AHU60" s="13"/>
      <c r="AHV60" s="13"/>
      <c r="AHW60" s="13"/>
      <c r="AHX60" s="13"/>
      <c r="AHY60" s="13"/>
      <c r="AHZ60" s="13"/>
      <c r="AIA60" s="13"/>
      <c r="AIB60" s="13"/>
      <c r="AIC60" s="13"/>
      <c r="AID60" s="13"/>
      <c r="AIE60" s="13"/>
      <c r="AIF60" s="13"/>
      <c r="AIG60" s="13"/>
      <c r="AIH60" s="13"/>
      <c r="AII60" s="13"/>
      <c r="AIJ60" s="13"/>
      <c r="AIK60" s="13"/>
      <c r="AIL60" s="13"/>
      <c r="AIM60" s="13"/>
      <c r="AIN60" s="13"/>
      <c r="AIO60" s="13"/>
      <c r="AIP60" s="13"/>
      <c r="AIQ60" s="13"/>
      <c r="AIR60" s="13"/>
      <c r="AIS60" s="13"/>
      <c r="AIT60" s="13"/>
      <c r="AIU60" s="13"/>
      <c r="AIV60" s="13"/>
      <c r="AIW60" s="13"/>
      <c r="AIX60" s="13"/>
      <c r="AIY60" s="13"/>
      <c r="AIZ60" s="13"/>
      <c r="AJA60" s="13"/>
      <c r="AJB60" s="13"/>
      <c r="AJC60" s="13"/>
      <c r="AJD60" s="13"/>
      <c r="AJE60" s="13"/>
      <c r="AJF60" s="13"/>
      <c r="AJG60" s="13"/>
      <c r="AJH60" s="13"/>
      <c r="AJI60" s="13"/>
      <c r="AJJ60" s="13"/>
      <c r="AJK60" s="13"/>
      <c r="AJL60" s="13"/>
      <c r="AJM60" s="13"/>
      <c r="AJN60" s="13"/>
      <c r="AJO60" s="13"/>
      <c r="AJP60" s="13"/>
      <c r="AJQ60" s="13"/>
      <c r="AJR60" s="13"/>
      <c r="AJS60" s="13"/>
      <c r="AJT60" s="13"/>
      <c r="AJU60" s="13"/>
      <c r="AJV60" s="13"/>
      <c r="AJW60" s="13"/>
      <c r="AJX60" s="13"/>
      <c r="AJY60" s="13"/>
      <c r="AJZ60" s="13"/>
      <c r="AKA60" s="13"/>
      <c r="AKB60" s="13"/>
      <c r="AKC60" s="13"/>
      <c r="AKD60" s="13"/>
      <c r="AKE60" s="13"/>
      <c r="AKF60" s="13"/>
      <c r="AKG60" s="13"/>
      <c r="AKH60" s="13"/>
      <c r="AKI60" s="13"/>
      <c r="AKJ60" s="13"/>
      <c r="AKK60" s="13"/>
      <c r="AKL60" s="13"/>
      <c r="AKM60" s="13"/>
      <c r="AKN60" s="13"/>
      <c r="AKO60" s="13"/>
      <c r="AKP60" s="13"/>
      <c r="AKQ60" s="13"/>
      <c r="AKR60" s="13"/>
      <c r="AKS60" s="13"/>
      <c r="AKT60" s="13"/>
      <c r="AKU60" s="13"/>
      <c r="AKV60" s="13"/>
      <c r="AKW60" s="13"/>
      <c r="AKX60" s="13"/>
      <c r="AKY60" s="13"/>
      <c r="AKZ60" s="13"/>
      <c r="ALA60" s="13"/>
      <c r="ALB60" s="13"/>
      <c r="ALC60" s="13"/>
      <c r="ALD60" s="13"/>
      <c r="ALE60" s="13"/>
      <c r="ALF60" s="13"/>
      <c r="ALG60" s="13"/>
      <c r="ALH60" s="13"/>
      <c r="ALI60" s="13"/>
      <c r="ALJ60" s="13"/>
      <c r="ALK60" s="13"/>
      <c r="ALL60" s="13"/>
      <c r="ALM60" s="13"/>
      <c r="ALN60" s="13"/>
      <c r="ALO60" s="13"/>
      <c r="ALP60" s="13"/>
      <c r="ALQ60" s="13"/>
      <c r="ALR60" s="13"/>
      <c r="ALS60" s="13"/>
      <c r="ALT60" s="13"/>
      <c r="ALU60" s="13"/>
      <c r="ALV60" s="13"/>
      <c r="ALW60" s="13"/>
      <c r="ALX60" s="13"/>
      <c r="ALY60" s="13"/>
      <c r="ALZ60" s="13"/>
      <c r="AMA60" s="13"/>
      <c r="AMB60" s="13"/>
      <c r="AMC60" s="13"/>
      <c r="AMD60" s="13"/>
      <c r="AME60" s="13"/>
      <c r="AMF60" s="13"/>
      <c r="AMG60" s="13"/>
      <c r="AMH60" s="13"/>
      <c r="AMI60" s="13"/>
      <c r="AMJ60" s="13"/>
      <c r="AMK60" s="13"/>
      <c r="AML60" s="13"/>
      <c r="AMM60" s="13"/>
      <c r="AMN60" s="13"/>
      <c r="AMO60" s="13"/>
      <c r="AMP60" s="13"/>
      <c r="AMQ60" s="13"/>
      <c r="AMR60" s="13"/>
      <c r="AMS60" s="13"/>
      <c r="AMT60" s="13"/>
      <c r="AMU60" s="13"/>
      <c r="AMV60" s="13"/>
      <c r="AMW60" s="13"/>
      <c r="AMX60" s="13"/>
      <c r="AMY60" s="13"/>
      <c r="AMZ60" s="13"/>
      <c r="ANA60" s="13"/>
      <c r="ANB60" s="13"/>
      <c r="ANC60" s="13"/>
      <c r="AND60" s="13"/>
      <c r="ANE60" s="13"/>
      <c r="ANF60" s="13"/>
      <c r="ANG60" s="13"/>
      <c r="ANH60" s="13"/>
      <c r="ANI60" s="13"/>
      <c r="ANJ60" s="13"/>
      <c r="ANK60" s="13"/>
      <c r="ANL60" s="13"/>
      <c r="ANM60" s="13"/>
      <c r="ANN60" s="13"/>
      <c r="ANO60" s="13"/>
      <c r="ANP60" s="13"/>
      <c r="ANQ60" s="13"/>
      <c r="ANR60" s="13"/>
      <c r="ANS60" s="13"/>
      <c r="ANT60" s="13"/>
      <c r="ANU60" s="13"/>
      <c r="ANV60" s="13"/>
      <c r="ANW60" s="13"/>
      <c r="ANX60" s="13"/>
      <c r="ANY60" s="13"/>
      <c r="ANZ60" s="13"/>
      <c r="AOA60" s="13"/>
      <c r="AOB60" s="13"/>
      <c r="AOC60" s="13"/>
      <c r="AOD60" s="13"/>
      <c r="AOE60" s="13"/>
      <c r="AOF60" s="13"/>
      <c r="AOG60" s="13"/>
      <c r="AOH60" s="13"/>
      <c r="AOI60" s="13"/>
      <c r="AOJ60" s="13"/>
      <c r="AOK60" s="13"/>
      <c r="AOL60" s="13"/>
      <c r="AOM60" s="13"/>
      <c r="AON60" s="13"/>
      <c r="AOO60" s="13"/>
      <c r="AOP60" s="13"/>
      <c r="AOQ60" s="13"/>
      <c r="AOR60" s="13"/>
      <c r="AOS60" s="13"/>
      <c r="AOT60" s="13"/>
      <c r="AOU60" s="13"/>
      <c r="AOV60" s="13"/>
      <c r="AOW60" s="13"/>
      <c r="AOX60" s="13"/>
      <c r="AOY60" s="13"/>
      <c r="AOZ60" s="13"/>
      <c r="APA60" s="13"/>
      <c r="APB60" s="13"/>
      <c r="APC60" s="13"/>
      <c r="APD60" s="13"/>
      <c r="APE60" s="13"/>
      <c r="APF60" s="13"/>
      <c r="APG60" s="13"/>
      <c r="APH60" s="13"/>
      <c r="API60" s="13"/>
      <c r="APJ60" s="13"/>
      <c r="APK60" s="13"/>
      <c r="APL60" s="13"/>
      <c r="APM60" s="13"/>
      <c r="APN60" s="13"/>
      <c r="APO60" s="13"/>
      <c r="APP60" s="13"/>
      <c r="APQ60" s="13"/>
      <c r="APR60" s="13"/>
      <c r="APS60" s="13"/>
      <c r="APT60" s="13"/>
      <c r="APU60" s="13"/>
      <c r="APV60" s="13"/>
      <c r="APW60" s="13"/>
      <c r="APX60" s="13"/>
      <c r="APY60" s="13"/>
      <c r="APZ60" s="13"/>
      <c r="AQA60" s="13"/>
      <c r="AQB60" s="13"/>
      <c r="AQC60" s="13"/>
      <c r="AQD60" s="13"/>
      <c r="AQE60" s="13"/>
      <c r="AQF60" s="13"/>
      <c r="AQG60" s="13"/>
      <c r="AQH60" s="13"/>
      <c r="AQI60" s="13"/>
      <c r="AQJ60" s="13"/>
      <c r="AQK60" s="13"/>
      <c r="AQL60" s="13"/>
      <c r="AQM60" s="13"/>
      <c r="AQN60" s="13"/>
      <c r="AQO60" s="13"/>
      <c r="AQP60" s="13"/>
      <c r="AQQ60" s="13"/>
      <c r="AQR60" s="13"/>
      <c r="AQS60" s="13"/>
      <c r="AQT60" s="13"/>
      <c r="AQU60" s="13"/>
      <c r="AQV60" s="13"/>
      <c r="AQW60" s="13"/>
      <c r="AQX60" s="13"/>
      <c r="AQY60" s="13"/>
      <c r="AQZ60" s="13"/>
      <c r="ARA60" s="13"/>
      <c r="ARB60" s="13"/>
      <c r="ARC60" s="13"/>
      <c r="ARD60" s="13"/>
      <c r="ARE60" s="13"/>
      <c r="ARF60" s="13"/>
      <c r="ARG60" s="13"/>
      <c r="ARH60" s="13"/>
      <c r="ARI60" s="13"/>
      <c r="ARJ60" s="13"/>
      <c r="ARK60" s="13"/>
      <c r="ARL60" s="13"/>
      <c r="ARM60" s="13"/>
      <c r="ARN60" s="13"/>
      <c r="ARO60" s="13"/>
      <c r="ARP60" s="13"/>
      <c r="ARQ60" s="13"/>
      <c r="ARR60" s="13"/>
      <c r="ARS60" s="13"/>
      <c r="ART60" s="13"/>
      <c r="ARU60" s="13"/>
      <c r="ARV60" s="13"/>
      <c r="ARW60" s="13"/>
      <c r="ARX60" s="13"/>
      <c r="ARY60" s="13"/>
      <c r="ARZ60" s="13"/>
      <c r="ASA60" s="13"/>
      <c r="ASB60" s="13"/>
      <c r="ASC60" s="13"/>
      <c r="ASD60" s="13"/>
      <c r="ASE60" s="13"/>
      <c r="ASF60" s="13"/>
      <c r="ASG60" s="13"/>
      <c r="ASH60" s="13"/>
      <c r="ASI60" s="13"/>
      <c r="ASJ60" s="13"/>
      <c r="ASK60" s="13"/>
      <c r="ASL60" s="13"/>
      <c r="ASM60" s="13"/>
      <c r="ASN60" s="13"/>
      <c r="ASO60" s="13"/>
      <c r="ASP60" s="13"/>
      <c r="ASQ60" s="13"/>
      <c r="ASR60" s="13"/>
      <c r="ASS60" s="13"/>
      <c r="AST60" s="13"/>
      <c r="ASU60" s="13"/>
      <c r="ASV60" s="13"/>
      <c r="ASW60" s="13"/>
      <c r="ASX60" s="13"/>
      <c r="ASY60" s="13"/>
      <c r="ASZ60" s="13"/>
      <c r="ATA60" s="13"/>
      <c r="ATB60" s="13"/>
      <c r="ATC60" s="13"/>
      <c r="ATD60" s="13"/>
      <c r="ATE60" s="13"/>
      <c r="ATF60" s="13"/>
      <c r="ATG60" s="13"/>
      <c r="ATH60" s="13"/>
      <c r="ATI60" s="13"/>
      <c r="ATJ60" s="13"/>
      <c r="ATK60" s="13"/>
      <c r="ATL60" s="13"/>
      <c r="ATM60" s="13"/>
      <c r="ATN60" s="13"/>
      <c r="ATO60" s="13"/>
      <c r="ATP60" s="13"/>
      <c r="ATQ60" s="13"/>
      <c r="ATR60" s="13"/>
      <c r="ATS60" s="13"/>
      <c r="ATT60" s="13"/>
      <c r="ATU60" s="13"/>
      <c r="ATV60" s="13"/>
      <c r="ATW60" s="13"/>
      <c r="ATX60" s="13"/>
      <c r="ATY60" s="13"/>
      <c r="ATZ60" s="13"/>
      <c r="AUA60" s="13"/>
      <c r="AUB60" s="13"/>
      <c r="AUC60" s="13"/>
      <c r="AUD60" s="13"/>
      <c r="AUE60" s="13"/>
      <c r="AUF60" s="13"/>
      <c r="AUG60" s="13"/>
      <c r="AUH60" s="13"/>
      <c r="AUI60" s="13"/>
      <c r="AUJ60" s="13"/>
      <c r="AUK60" s="13"/>
      <c r="AUL60" s="13"/>
      <c r="AUM60" s="13"/>
      <c r="AUN60" s="13"/>
      <c r="AUO60" s="13"/>
      <c r="AUP60" s="13"/>
      <c r="AUQ60" s="13"/>
      <c r="AUR60" s="13"/>
      <c r="AUS60" s="13"/>
      <c r="AUT60" s="13"/>
      <c r="AUU60" s="13"/>
      <c r="AUV60" s="13"/>
      <c r="AUW60" s="13"/>
      <c r="AUX60" s="13"/>
      <c r="AUY60" s="13"/>
      <c r="AUZ60" s="13"/>
      <c r="AVA60" s="13"/>
      <c r="AVB60" s="13"/>
      <c r="AVC60" s="13"/>
      <c r="AVD60" s="13"/>
      <c r="AVE60" s="13"/>
      <c r="AVF60" s="13"/>
      <c r="AVG60" s="13"/>
      <c r="AVH60" s="13"/>
      <c r="AVI60" s="13"/>
      <c r="AVJ60" s="13"/>
      <c r="AVK60" s="13"/>
      <c r="AVL60" s="13"/>
      <c r="AVM60" s="13"/>
      <c r="AVN60" s="13"/>
      <c r="AVO60" s="13"/>
      <c r="AVP60" s="13"/>
      <c r="AVQ60" s="13"/>
      <c r="AVR60" s="13"/>
      <c r="AVS60" s="13"/>
      <c r="AVT60" s="13"/>
      <c r="AVU60" s="13"/>
      <c r="AVV60" s="13"/>
      <c r="AVW60" s="13"/>
      <c r="AVX60" s="13"/>
      <c r="AVY60" s="13"/>
      <c r="AVZ60" s="13"/>
      <c r="AWA60" s="13"/>
      <c r="AWB60" s="13"/>
      <c r="AWC60" s="13"/>
      <c r="AWD60" s="13"/>
      <c r="AWE60" s="13"/>
      <c r="AWF60" s="13"/>
      <c r="AWG60" s="13"/>
      <c r="AWH60" s="13"/>
      <c r="AWI60" s="13"/>
      <c r="AWJ60" s="13"/>
      <c r="AWK60" s="13"/>
      <c r="AWL60" s="13"/>
      <c r="AWM60" s="13"/>
      <c r="AWN60" s="13"/>
      <c r="AWO60" s="13"/>
      <c r="AWP60" s="13"/>
      <c r="AWQ60" s="13"/>
      <c r="AWR60" s="13"/>
      <c r="AWS60" s="13"/>
      <c r="AWT60" s="13"/>
      <c r="AWU60" s="13"/>
      <c r="AWV60" s="13"/>
      <c r="AWW60" s="13"/>
      <c r="AWX60" s="13"/>
      <c r="AWY60" s="13"/>
      <c r="AWZ60" s="13"/>
      <c r="AXA60" s="13"/>
      <c r="AXB60" s="13"/>
      <c r="AXC60" s="13"/>
      <c r="AXD60" s="13"/>
      <c r="AXE60" s="13"/>
      <c r="AXF60" s="13"/>
      <c r="AXG60" s="13"/>
      <c r="AXH60" s="13"/>
      <c r="AXI60" s="13"/>
      <c r="AXJ60" s="13"/>
      <c r="AXK60" s="13"/>
      <c r="AXL60" s="13"/>
      <c r="AXM60" s="13"/>
      <c r="AXN60" s="13"/>
      <c r="AXO60" s="13"/>
      <c r="AXP60" s="13"/>
      <c r="AXQ60" s="13"/>
      <c r="AXR60" s="13"/>
      <c r="AXS60" s="13"/>
      <c r="AXT60" s="13"/>
      <c r="AXU60" s="13"/>
      <c r="AXV60" s="13"/>
      <c r="AXW60" s="13"/>
      <c r="AXX60" s="13"/>
      <c r="AXY60" s="13"/>
      <c r="AXZ60" s="13"/>
      <c r="AYA60" s="13"/>
      <c r="AYB60" s="13"/>
      <c r="AYC60" s="13"/>
      <c r="AYD60" s="13"/>
      <c r="AYE60" s="13"/>
      <c r="AYF60" s="13"/>
      <c r="AYG60" s="13"/>
      <c r="AYH60" s="13"/>
      <c r="AYI60" s="13"/>
      <c r="AYJ60" s="13"/>
      <c r="AYK60" s="13"/>
      <c r="AYL60" s="13"/>
      <c r="AYM60" s="13"/>
      <c r="AYN60" s="13"/>
      <c r="AYO60" s="13"/>
      <c r="AYP60" s="13"/>
      <c r="AYQ60" s="13"/>
      <c r="AYR60" s="13"/>
      <c r="AYS60" s="13"/>
      <c r="AYT60" s="13"/>
      <c r="AYU60" s="13"/>
      <c r="AYV60" s="13"/>
      <c r="AYW60" s="13"/>
      <c r="AYX60" s="13"/>
      <c r="AYY60" s="13"/>
      <c r="AYZ60" s="13"/>
      <c r="AZA60" s="13"/>
      <c r="AZB60" s="13"/>
      <c r="AZC60" s="13"/>
      <c r="AZD60" s="13"/>
      <c r="AZE60" s="13"/>
      <c r="AZF60" s="13"/>
      <c r="AZG60" s="13"/>
      <c r="AZH60" s="13"/>
      <c r="AZI60" s="13"/>
      <c r="AZJ60" s="13"/>
      <c r="AZK60" s="13"/>
      <c r="AZL60" s="13"/>
      <c r="AZM60" s="13"/>
      <c r="AZN60" s="13"/>
      <c r="AZO60" s="13"/>
      <c r="AZP60" s="13"/>
      <c r="AZQ60" s="13"/>
      <c r="AZR60" s="13"/>
      <c r="AZS60" s="13"/>
      <c r="AZT60" s="13"/>
      <c r="AZU60" s="13"/>
      <c r="AZV60" s="13"/>
      <c r="AZW60" s="13"/>
      <c r="AZX60" s="13"/>
      <c r="AZY60" s="13"/>
      <c r="AZZ60" s="13"/>
      <c r="BAA60" s="13"/>
      <c r="BAB60" s="13"/>
      <c r="BAC60" s="13"/>
      <c r="BAD60" s="13"/>
      <c r="BAE60" s="13"/>
      <c r="BAF60" s="13"/>
      <c r="BAG60" s="13"/>
      <c r="BAH60" s="13"/>
      <c r="BAI60" s="13"/>
      <c r="BAJ60" s="13"/>
      <c r="BAK60" s="13"/>
      <c r="BAL60" s="13"/>
      <c r="BAM60" s="13"/>
      <c r="BAN60" s="13"/>
      <c r="BAO60" s="13"/>
      <c r="BAP60" s="13"/>
      <c r="BAQ60" s="13"/>
      <c r="BAR60" s="13"/>
      <c r="BAS60" s="13"/>
      <c r="BAT60" s="13"/>
      <c r="BAU60" s="13"/>
      <c r="BAV60" s="13"/>
      <c r="BAW60" s="13"/>
      <c r="BAX60" s="13"/>
      <c r="BAY60" s="13"/>
      <c r="BAZ60" s="13"/>
      <c r="BBA60" s="13"/>
      <c r="BBB60" s="13"/>
      <c r="BBC60" s="13"/>
      <c r="BBD60" s="13"/>
      <c r="BBE60" s="13"/>
      <c r="BBF60" s="13"/>
      <c r="BBG60" s="13"/>
      <c r="BBH60" s="13"/>
      <c r="BBI60" s="13"/>
      <c r="BBJ60" s="13"/>
      <c r="BBK60" s="13"/>
      <c r="BBL60" s="13"/>
      <c r="BBM60" s="13"/>
      <c r="BBN60" s="13"/>
      <c r="BBO60" s="13"/>
      <c r="BBP60" s="13"/>
      <c r="BBQ60" s="13"/>
      <c r="BBR60" s="13"/>
      <c r="BBS60" s="13"/>
      <c r="BBT60" s="13"/>
      <c r="BBU60" s="13"/>
      <c r="BBV60" s="13"/>
      <c r="BBW60" s="13"/>
      <c r="BBX60" s="13"/>
      <c r="BBY60" s="13"/>
      <c r="BBZ60" s="13"/>
      <c r="BCA60" s="13"/>
      <c r="BCB60" s="13"/>
      <c r="BCC60" s="13"/>
      <c r="BCD60" s="13"/>
      <c r="BCE60" s="13"/>
      <c r="BCF60" s="13"/>
      <c r="BCG60" s="13"/>
      <c r="BCH60" s="13"/>
      <c r="BCI60" s="13"/>
      <c r="BCJ60" s="13"/>
      <c r="BCK60" s="13"/>
      <c r="BCL60" s="13"/>
      <c r="BCM60" s="13"/>
      <c r="BCN60" s="13"/>
      <c r="BCO60" s="13"/>
      <c r="BCP60" s="13"/>
      <c r="BCQ60" s="13"/>
      <c r="BCR60" s="13"/>
      <c r="BCS60" s="13"/>
      <c r="BCT60" s="13"/>
      <c r="BCU60" s="13"/>
      <c r="BCV60" s="13"/>
      <c r="BCW60" s="13"/>
      <c r="BCX60" s="13"/>
      <c r="BCY60" s="13"/>
      <c r="BCZ60" s="13"/>
      <c r="BDA60" s="13"/>
      <c r="BDB60" s="13"/>
      <c r="BDC60" s="13"/>
      <c r="BDD60" s="13"/>
      <c r="BDE60" s="13"/>
      <c r="BDF60" s="13"/>
      <c r="BDG60" s="13"/>
      <c r="BDH60" s="13"/>
      <c r="BDI60" s="13"/>
      <c r="BDJ60" s="13"/>
      <c r="BDK60" s="13"/>
      <c r="BDL60" s="13"/>
      <c r="BDM60" s="13"/>
      <c r="BDN60" s="13"/>
      <c r="BDO60" s="13"/>
      <c r="BDP60" s="13"/>
      <c r="BDQ60" s="13"/>
      <c r="BDR60" s="13"/>
      <c r="BDS60" s="13"/>
      <c r="BDT60" s="13"/>
      <c r="BDU60" s="13"/>
      <c r="BDV60" s="13"/>
      <c r="BDW60" s="13"/>
      <c r="BDX60" s="13"/>
      <c r="BDY60" s="13"/>
      <c r="BDZ60" s="13"/>
      <c r="BEA60" s="13"/>
      <c r="BEB60" s="13"/>
      <c r="BEC60" s="13"/>
      <c r="BED60" s="13"/>
      <c r="BEE60" s="13"/>
      <c r="BEF60" s="13"/>
      <c r="BEG60" s="13"/>
      <c r="BEH60" s="13"/>
      <c r="BEI60" s="13"/>
      <c r="BEJ60" s="13"/>
      <c r="BEK60" s="13"/>
      <c r="BEL60" s="13"/>
      <c r="BEM60" s="13"/>
      <c r="BEN60" s="13"/>
      <c r="BEO60" s="13"/>
      <c r="BEP60" s="13"/>
      <c r="BEQ60" s="13"/>
      <c r="BER60" s="13"/>
      <c r="BES60" s="13"/>
      <c r="BET60" s="13"/>
      <c r="BEU60" s="13"/>
      <c r="BEV60" s="13"/>
      <c r="BEW60" s="13"/>
      <c r="BEX60" s="13"/>
      <c r="BEY60" s="13"/>
      <c r="BEZ60" s="13"/>
      <c r="BFA60" s="13"/>
      <c r="BFB60" s="13"/>
      <c r="BFC60" s="13"/>
      <c r="BFD60" s="13"/>
      <c r="BFE60" s="13"/>
      <c r="BFF60" s="13"/>
      <c r="BFG60" s="13"/>
      <c r="BFH60" s="13"/>
      <c r="BFI60" s="13"/>
      <c r="BFJ60" s="13"/>
      <c r="BFK60" s="13"/>
      <c r="BFL60" s="13"/>
      <c r="BFM60" s="13"/>
      <c r="BFN60" s="13"/>
      <c r="BFO60" s="13"/>
      <c r="BFP60" s="13"/>
      <c r="BFQ60" s="13"/>
      <c r="BFR60" s="13"/>
      <c r="BFS60" s="13"/>
      <c r="BFT60" s="13"/>
      <c r="BFU60" s="13"/>
      <c r="BFV60" s="13"/>
      <c r="BFW60" s="13"/>
      <c r="BFX60" s="13"/>
      <c r="BFY60" s="13"/>
      <c r="BFZ60" s="13"/>
      <c r="BGA60" s="13"/>
      <c r="BGB60" s="13"/>
      <c r="BGC60" s="13"/>
      <c r="BGD60" s="13"/>
      <c r="BGE60" s="13"/>
      <c r="BGF60" s="13"/>
      <c r="BGG60" s="13"/>
      <c r="BGH60" s="13"/>
      <c r="BGI60" s="13"/>
      <c r="BGJ60" s="13"/>
      <c r="BGK60" s="13"/>
      <c r="BGL60" s="13"/>
      <c r="BGM60" s="13"/>
      <c r="BGN60" s="13"/>
      <c r="BGO60" s="13"/>
      <c r="BGP60" s="13"/>
      <c r="BGQ60" s="13"/>
      <c r="BGR60" s="13"/>
      <c r="BGS60" s="13"/>
      <c r="BGT60" s="13"/>
      <c r="BGU60" s="13"/>
      <c r="BGV60" s="13"/>
      <c r="BGW60" s="13"/>
      <c r="BGX60" s="13"/>
      <c r="BGY60" s="13"/>
      <c r="BGZ60" s="13"/>
      <c r="BHA60" s="13"/>
      <c r="BHB60" s="13"/>
      <c r="BHC60" s="13"/>
      <c r="BHD60" s="13"/>
      <c r="BHE60" s="13"/>
      <c r="BHF60" s="13"/>
      <c r="BHG60" s="13"/>
      <c r="BHH60" s="13"/>
      <c r="BHI60" s="13"/>
      <c r="BHJ60" s="13"/>
      <c r="BHK60" s="13"/>
      <c r="BHL60" s="13"/>
      <c r="BHM60" s="13"/>
      <c r="BHN60" s="13"/>
      <c r="BHO60" s="13"/>
      <c r="BHP60" s="13"/>
      <c r="BHQ60" s="13"/>
      <c r="BHR60" s="13"/>
      <c r="BHS60" s="13"/>
      <c r="BHT60" s="13"/>
      <c r="BHU60" s="13"/>
      <c r="BHV60" s="13"/>
      <c r="BHW60" s="13"/>
      <c r="BHX60" s="13"/>
      <c r="BHY60" s="13"/>
      <c r="BHZ60" s="13"/>
      <c r="BIA60" s="13"/>
      <c r="BIB60" s="13"/>
      <c r="BIC60" s="13"/>
      <c r="BID60" s="13"/>
      <c r="BIE60" s="13"/>
      <c r="BIF60" s="13"/>
      <c r="BIG60" s="13"/>
      <c r="BIH60" s="13"/>
      <c r="BII60" s="13"/>
      <c r="BIJ60" s="13"/>
      <c r="BIK60" s="13"/>
      <c r="BIL60" s="13"/>
      <c r="BIM60" s="13"/>
      <c r="BIN60" s="13"/>
      <c r="BIO60" s="13"/>
      <c r="BIP60" s="13"/>
      <c r="BIQ60" s="13"/>
      <c r="BIR60" s="13"/>
      <c r="BIS60" s="13"/>
      <c r="BIT60" s="13"/>
      <c r="BIU60" s="13"/>
      <c r="BIV60" s="13"/>
      <c r="BIW60" s="13"/>
      <c r="BIX60" s="13"/>
      <c r="BIY60" s="13"/>
      <c r="BIZ60" s="13"/>
      <c r="BJA60" s="13"/>
      <c r="BJB60" s="13"/>
      <c r="BJC60" s="13"/>
      <c r="BJD60" s="13"/>
      <c r="BJE60" s="13"/>
      <c r="BJF60" s="13"/>
      <c r="BJG60" s="13"/>
      <c r="BJH60" s="13"/>
      <c r="BJI60" s="13"/>
      <c r="BJJ60" s="13"/>
      <c r="BJK60" s="13"/>
      <c r="BJL60" s="13"/>
      <c r="BJM60" s="13"/>
      <c r="BJN60" s="13"/>
      <c r="BJO60" s="13"/>
      <c r="BJP60" s="13"/>
      <c r="BJQ60" s="13"/>
      <c r="BJR60" s="13"/>
      <c r="BJS60" s="13"/>
      <c r="BJT60" s="13"/>
      <c r="BJU60" s="13"/>
      <c r="BJV60" s="13"/>
      <c r="BJW60" s="13"/>
      <c r="BJX60" s="13"/>
      <c r="BJY60" s="13"/>
      <c r="BJZ60" s="13"/>
      <c r="BKA60" s="13"/>
      <c r="BKB60" s="13"/>
      <c r="BKC60" s="13"/>
      <c r="BKD60" s="13"/>
      <c r="BKE60" s="13"/>
      <c r="BKF60" s="13"/>
      <c r="BKG60" s="13"/>
      <c r="BKH60" s="13"/>
      <c r="BKI60" s="13"/>
      <c r="BKJ60" s="13"/>
      <c r="BKK60" s="13"/>
      <c r="BKL60" s="13"/>
      <c r="BKM60" s="13"/>
      <c r="BKN60" s="13"/>
      <c r="BKO60" s="13"/>
      <c r="BKP60" s="13"/>
      <c r="BKQ60" s="13"/>
      <c r="BKR60" s="13"/>
      <c r="BKS60" s="13"/>
      <c r="BKT60" s="13"/>
      <c r="BKU60" s="13"/>
      <c r="BKV60" s="13"/>
      <c r="BKW60" s="13"/>
      <c r="BKX60" s="13"/>
      <c r="BKY60" s="13"/>
      <c r="BKZ60" s="13"/>
      <c r="BLA60" s="13"/>
      <c r="BLB60" s="13"/>
      <c r="BLC60" s="13"/>
      <c r="BLD60" s="13"/>
      <c r="BLE60" s="13"/>
      <c r="BLF60" s="13"/>
      <c r="BLG60" s="13"/>
      <c r="BLH60" s="13"/>
      <c r="BLI60" s="13"/>
      <c r="BLJ60" s="13"/>
      <c r="BLK60" s="13"/>
      <c r="BLL60" s="13"/>
      <c r="BLM60" s="13"/>
      <c r="BLN60" s="13"/>
      <c r="BLO60" s="13"/>
      <c r="BLP60" s="13"/>
      <c r="BLQ60" s="13"/>
      <c r="BLR60" s="13"/>
      <c r="BLS60" s="13"/>
      <c r="BLT60" s="13"/>
      <c r="BLU60" s="13"/>
      <c r="BLV60" s="13"/>
      <c r="BLW60" s="13"/>
      <c r="BLX60" s="13"/>
      <c r="BLY60" s="13"/>
      <c r="BLZ60" s="13"/>
      <c r="BMA60" s="13"/>
      <c r="BMB60" s="13"/>
      <c r="BMC60" s="13"/>
      <c r="BMD60" s="13"/>
      <c r="BME60" s="13"/>
      <c r="BMF60" s="13"/>
      <c r="BMG60" s="13"/>
      <c r="BMH60" s="13"/>
      <c r="BMI60" s="13"/>
      <c r="BMJ60" s="13"/>
      <c r="BMK60" s="13"/>
      <c r="BML60" s="13"/>
      <c r="BMM60" s="13"/>
      <c r="BMN60" s="13"/>
      <c r="BMO60" s="13"/>
      <c r="BMP60" s="13"/>
      <c r="BMQ60" s="13"/>
      <c r="BMR60" s="13"/>
      <c r="BMS60" s="13"/>
      <c r="BMT60" s="13"/>
      <c r="BMU60" s="13"/>
      <c r="BMV60" s="13"/>
      <c r="BMW60" s="13"/>
      <c r="BMX60" s="13"/>
      <c r="BMY60" s="13"/>
      <c r="BMZ60" s="13"/>
      <c r="BNA60" s="13"/>
      <c r="BNB60" s="13"/>
      <c r="BNC60" s="13"/>
      <c r="BND60" s="13"/>
      <c r="BNE60" s="13"/>
      <c r="BNF60" s="13"/>
      <c r="BNG60" s="13"/>
      <c r="BNH60" s="13"/>
      <c r="BNI60" s="13"/>
      <c r="BNJ60" s="13"/>
      <c r="BNK60" s="13"/>
      <c r="BNL60" s="13"/>
      <c r="BNM60" s="13"/>
      <c r="BNN60" s="13"/>
      <c r="BNO60" s="13"/>
      <c r="BNP60" s="13"/>
      <c r="BNQ60" s="13"/>
      <c r="BNR60" s="13"/>
      <c r="BNS60" s="13"/>
      <c r="BNT60" s="13"/>
      <c r="BNU60" s="13"/>
      <c r="BNV60" s="13"/>
      <c r="BNW60" s="13"/>
      <c r="BNX60" s="13"/>
      <c r="BNY60" s="13"/>
      <c r="BNZ60" s="13"/>
      <c r="BOA60" s="13"/>
      <c r="BOB60" s="13"/>
      <c r="BOC60" s="13"/>
      <c r="BOD60" s="13"/>
      <c r="BOE60" s="13"/>
      <c r="BOF60" s="13"/>
      <c r="BOG60" s="13"/>
      <c r="BOH60" s="13"/>
      <c r="BOI60" s="13"/>
      <c r="BOJ60" s="13"/>
      <c r="BOK60" s="13"/>
      <c r="BOL60" s="13"/>
      <c r="BOM60" s="13"/>
      <c r="BON60" s="13"/>
      <c r="BOO60" s="13"/>
      <c r="BOP60" s="13"/>
      <c r="BOQ60" s="13"/>
      <c r="BOR60" s="13"/>
      <c r="BOS60" s="13"/>
      <c r="BOT60" s="13"/>
      <c r="BOU60" s="13"/>
      <c r="BOV60" s="13"/>
      <c r="BOW60" s="13"/>
      <c r="BOX60" s="13"/>
      <c r="BOY60" s="13"/>
      <c r="BOZ60" s="13"/>
      <c r="BPA60" s="13"/>
      <c r="BPB60" s="13"/>
      <c r="BPC60" s="13"/>
      <c r="BPD60" s="13"/>
      <c r="BPE60" s="13"/>
      <c r="BPF60" s="13"/>
      <c r="BPG60" s="13"/>
      <c r="BPH60" s="13"/>
      <c r="BPI60" s="13"/>
      <c r="BPJ60" s="13"/>
      <c r="BPK60" s="13"/>
      <c r="BPL60" s="13"/>
      <c r="BPM60" s="13"/>
      <c r="BPN60" s="13"/>
      <c r="BPO60" s="13"/>
      <c r="BPP60" s="13"/>
      <c r="BPQ60" s="13"/>
      <c r="BPR60" s="13"/>
      <c r="BPS60" s="13"/>
      <c r="BPT60" s="13"/>
      <c r="BPU60" s="13"/>
      <c r="BPV60" s="13"/>
      <c r="BPW60" s="13"/>
      <c r="BPX60" s="13"/>
      <c r="BPY60" s="13"/>
      <c r="BPZ60" s="13"/>
      <c r="BQA60" s="13"/>
      <c r="BQB60" s="13"/>
      <c r="BQC60" s="13"/>
      <c r="BQD60" s="13"/>
      <c r="BQE60" s="13"/>
      <c r="BQF60" s="13"/>
      <c r="BQG60" s="13"/>
      <c r="BQH60" s="13"/>
      <c r="BQI60" s="13"/>
      <c r="BQJ60" s="13"/>
      <c r="BQK60" s="13"/>
      <c r="BQL60" s="13"/>
      <c r="BQM60" s="13"/>
      <c r="BQN60" s="13"/>
      <c r="BQO60" s="13"/>
      <c r="BQP60" s="13"/>
      <c r="BQQ60" s="13"/>
      <c r="BQR60" s="13"/>
      <c r="BQS60" s="13"/>
      <c r="BQT60" s="13"/>
      <c r="BQU60" s="13"/>
      <c r="BQV60" s="13"/>
      <c r="BQW60" s="13"/>
      <c r="BQX60" s="13"/>
      <c r="BQY60" s="13"/>
      <c r="BQZ60" s="13"/>
      <c r="BRA60" s="13"/>
      <c r="BRB60" s="13"/>
      <c r="BRC60" s="13"/>
      <c r="BRD60" s="13"/>
      <c r="BRE60" s="13"/>
      <c r="BRF60" s="13"/>
      <c r="BRG60" s="13"/>
      <c r="BRH60" s="13"/>
      <c r="BRI60" s="13"/>
      <c r="BRJ60" s="13"/>
      <c r="BRK60" s="13"/>
      <c r="BRL60" s="13"/>
      <c r="BRM60" s="13"/>
      <c r="BRN60" s="13"/>
      <c r="BRO60" s="13"/>
      <c r="BRP60" s="13"/>
      <c r="BRQ60" s="13"/>
      <c r="BRR60" s="13"/>
      <c r="BRS60" s="13"/>
      <c r="BRT60" s="13"/>
      <c r="BRU60" s="13"/>
      <c r="BRV60" s="13"/>
      <c r="BRW60" s="13"/>
      <c r="BRX60" s="13"/>
      <c r="BRY60" s="13"/>
      <c r="BRZ60" s="13"/>
      <c r="BSA60" s="13"/>
      <c r="BSB60" s="13"/>
      <c r="BSC60" s="13"/>
      <c r="BSD60" s="13"/>
      <c r="BSE60" s="13"/>
      <c r="BSF60" s="13"/>
      <c r="BSG60" s="13"/>
      <c r="BSH60" s="13"/>
      <c r="BSI60" s="13"/>
      <c r="BSJ60" s="13"/>
      <c r="BSK60" s="13"/>
      <c r="BSL60" s="13"/>
      <c r="BSM60" s="13"/>
      <c r="BSN60" s="13"/>
      <c r="BSO60" s="13"/>
      <c r="BSP60" s="13"/>
      <c r="BSQ60" s="13"/>
      <c r="BSR60" s="13"/>
      <c r="BSS60" s="13"/>
      <c r="BST60" s="13"/>
      <c r="BSU60" s="13"/>
      <c r="BSV60" s="13"/>
      <c r="BSW60" s="13"/>
      <c r="BSX60" s="13"/>
      <c r="BSY60" s="13"/>
      <c r="BSZ60" s="13"/>
      <c r="BTA60" s="13"/>
      <c r="BTB60" s="13"/>
      <c r="BTC60" s="13"/>
      <c r="BTD60" s="13"/>
      <c r="BTE60" s="13"/>
    </row>
    <row r="61" spans="1:1877" s="8" customFormat="1" x14ac:dyDescent="0.25">
      <c r="A61" s="10" t="s">
        <v>90</v>
      </c>
      <c r="B61" s="5">
        <v>4</v>
      </c>
      <c r="C61" s="5" t="s">
        <v>32</v>
      </c>
      <c r="D61" s="5">
        <v>96</v>
      </c>
      <c r="E61" s="5">
        <v>624</v>
      </c>
      <c r="F61" s="5">
        <v>99</v>
      </c>
      <c r="G61" s="5">
        <v>29</v>
      </c>
      <c r="H61" s="5">
        <v>30</v>
      </c>
      <c r="I61" s="5">
        <v>40</v>
      </c>
      <c r="J61" s="12">
        <f t="shared" si="0"/>
        <v>1</v>
      </c>
      <c r="K61" s="5">
        <v>100</v>
      </c>
      <c r="L61" s="5">
        <v>30</v>
      </c>
      <c r="M61" s="5">
        <v>40</v>
      </c>
      <c r="N61" s="5">
        <v>30</v>
      </c>
      <c r="O61" s="12">
        <f t="shared" si="1"/>
        <v>0.75</v>
      </c>
      <c r="P61" s="5">
        <v>82</v>
      </c>
      <c r="Q61" s="5">
        <v>12</v>
      </c>
      <c r="R61" s="5">
        <v>40</v>
      </c>
      <c r="S61" s="5">
        <v>30</v>
      </c>
      <c r="T61" s="12">
        <f t="shared" si="2"/>
        <v>1</v>
      </c>
      <c r="U61" s="5">
        <v>99</v>
      </c>
      <c r="V61" s="5">
        <v>40</v>
      </c>
      <c r="W61" s="12">
        <f t="shared" si="3"/>
        <v>1</v>
      </c>
      <c r="X61" s="5">
        <v>40</v>
      </c>
      <c r="Y61" s="12">
        <f t="shared" si="4"/>
        <v>1</v>
      </c>
      <c r="Z61" s="5">
        <v>19</v>
      </c>
      <c r="AA61" s="12">
        <f t="shared" si="5"/>
        <v>0.95</v>
      </c>
      <c r="AB61" s="5">
        <v>100</v>
      </c>
      <c r="AC61" s="5">
        <v>30</v>
      </c>
      <c r="AD61" s="12">
        <f t="shared" si="6"/>
        <v>1</v>
      </c>
      <c r="AE61" s="5">
        <v>20</v>
      </c>
      <c r="AF61" s="12">
        <f t="shared" si="7"/>
        <v>1</v>
      </c>
      <c r="AG61" s="5">
        <v>50</v>
      </c>
      <c r="AH61" s="15">
        <f t="shared" si="8"/>
        <v>1</v>
      </c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14"/>
      <c r="ID61" s="14"/>
      <c r="IE61" s="14"/>
      <c r="IF61" s="14"/>
      <c r="IG61" s="14"/>
      <c r="IH61" s="14"/>
      <c r="II61" s="14"/>
      <c r="IJ61" s="14"/>
      <c r="IK61" s="14"/>
      <c r="IL61" s="14"/>
      <c r="IM61" s="14"/>
      <c r="IN61" s="14"/>
      <c r="IO61" s="14"/>
      <c r="IP61" s="14"/>
      <c r="IQ61" s="14"/>
      <c r="IR61" s="14"/>
      <c r="IS61" s="14"/>
      <c r="IT61" s="14"/>
      <c r="IU61" s="14"/>
      <c r="IV61" s="14"/>
      <c r="IW61" s="14"/>
      <c r="IX61" s="14"/>
      <c r="IY61" s="14"/>
      <c r="IZ61" s="14"/>
      <c r="JA61" s="14"/>
      <c r="JB61" s="14"/>
      <c r="JC61" s="14"/>
      <c r="JD61" s="14"/>
      <c r="JE61" s="14"/>
      <c r="JF61" s="14"/>
      <c r="JG61" s="14"/>
      <c r="JH61" s="14"/>
      <c r="JI61" s="14"/>
      <c r="JJ61" s="14"/>
      <c r="JK61" s="14"/>
      <c r="JL61" s="14"/>
      <c r="JM61" s="14"/>
      <c r="JN61" s="14"/>
      <c r="JO61" s="14"/>
      <c r="JP61" s="14"/>
      <c r="JQ61" s="14"/>
      <c r="JR61" s="14"/>
      <c r="JS61" s="14"/>
      <c r="JT61" s="14"/>
      <c r="JU61" s="14"/>
      <c r="JV61" s="14"/>
      <c r="JW61" s="14"/>
      <c r="JX61" s="14"/>
      <c r="JY61" s="14"/>
      <c r="JZ61" s="14"/>
      <c r="KA61" s="14"/>
      <c r="KB61" s="14"/>
      <c r="KC61" s="14"/>
      <c r="KD61" s="14"/>
      <c r="KE61" s="14"/>
      <c r="KF61" s="14"/>
      <c r="KG61" s="14"/>
      <c r="KH61" s="14"/>
      <c r="KI61" s="14"/>
      <c r="KJ61" s="14"/>
      <c r="KK61" s="14"/>
      <c r="KL61" s="14"/>
      <c r="KM61" s="14"/>
      <c r="KN61" s="14"/>
      <c r="KO61" s="14"/>
      <c r="KP61" s="14"/>
      <c r="KQ61" s="14"/>
      <c r="KR61" s="14"/>
      <c r="KS61" s="14"/>
      <c r="KT61" s="14"/>
      <c r="KU61" s="14"/>
      <c r="KV61" s="14"/>
      <c r="KW61" s="14"/>
      <c r="KX61" s="14"/>
      <c r="KY61" s="14"/>
      <c r="KZ61" s="14"/>
      <c r="LA61" s="14"/>
      <c r="LB61" s="14"/>
      <c r="LC61" s="14"/>
      <c r="LD61" s="14"/>
      <c r="LE61" s="14"/>
      <c r="LF61" s="14"/>
      <c r="LG61" s="14"/>
      <c r="LH61" s="14"/>
      <c r="LI61" s="14"/>
      <c r="LJ61" s="14"/>
      <c r="LK61" s="14"/>
      <c r="LL61" s="14"/>
      <c r="LM61" s="14"/>
      <c r="LN61" s="14"/>
      <c r="LO61" s="14"/>
      <c r="LP61" s="14"/>
      <c r="LQ61" s="14"/>
      <c r="LR61" s="14"/>
      <c r="LS61" s="14"/>
      <c r="LT61" s="14"/>
      <c r="LU61" s="14"/>
      <c r="LV61" s="14"/>
      <c r="LW61" s="14"/>
      <c r="LX61" s="14"/>
      <c r="LY61" s="14"/>
      <c r="LZ61" s="14"/>
      <c r="MA61" s="14"/>
      <c r="MB61" s="14"/>
      <c r="MC61" s="14"/>
      <c r="MD61" s="14"/>
      <c r="ME61" s="14"/>
      <c r="MF61" s="14"/>
      <c r="MG61" s="14"/>
      <c r="MH61" s="14"/>
      <c r="MI61" s="14"/>
      <c r="MJ61" s="14"/>
      <c r="MK61" s="14"/>
      <c r="ML61" s="14"/>
      <c r="MM61" s="14"/>
      <c r="MN61" s="14"/>
      <c r="MO61" s="14"/>
      <c r="MP61" s="14"/>
      <c r="MQ61" s="14"/>
      <c r="MR61" s="14"/>
      <c r="MS61" s="14"/>
      <c r="MT61" s="14"/>
      <c r="MU61" s="14"/>
      <c r="MV61" s="14"/>
      <c r="MW61" s="14"/>
      <c r="MX61" s="14"/>
      <c r="MY61" s="14"/>
      <c r="MZ61" s="14"/>
      <c r="NA61" s="14"/>
      <c r="NB61" s="14"/>
      <c r="NC61" s="14"/>
      <c r="ND61" s="14"/>
      <c r="NE61" s="14"/>
      <c r="NF61" s="14"/>
      <c r="NG61" s="14"/>
      <c r="NH61" s="14"/>
      <c r="NI61" s="14"/>
      <c r="NJ61" s="14"/>
      <c r="NK61" s="14"/>
      <c r="NL61" s="14"/>
      <c r="NM61" s="14"/>
      <c r="NN61" s="14"/>
      <c r="NO61" s="14"/>
      <c r="NP61" s="14"/>
      <c r="NQ61" s="14"/>
      <c r="NR61" s="14"/>
      <c r="NS61" s="14"/>
      <c r="NT61" s="14"/>
      <c r="NU61" s="14"/>
      <c r="NV61" s="14"/>
      <c r="NW61" s="14"/>
      <c r="NX61" s="14"/>
      <c r="NY61" s="14"/>
      <c r="NZ61" s="14"/>
      <c r="OA61" s="14"/>
      <c r="OB61" s="14"/>
      <c r="OC61" s="14"/>
      <c r="OD61" s="14"/>
      <c r="OE61" s="14"/>
      <c r="OF61" s="14"/>
      <c r="OG61" s="14"/>
      <c r="OH61" s="14"/>
      <c r="OI61" s="14"/>
      <c r="OJ61" s="14"/>
      <c r="OK61" s="14"/>
      <c r="OL61" s="14"/>
      <c r="OM61" s="14"/>
      <c r="ON61" s="14"/>
      <c r="OO61" s="14"/>
      <c r="OP61" s="14"/>
      <c r="OQ61" s="14"/>
      <c r="OR61" s="14"/>
      <c r="OS61" s="14"/>
      <c r="OT61" s="14"/>
      <c r="OU61" s="14"/>
      <c r="OV61" s="14"/>
      <c r="OW61" s="14"/>
      <c r="OX61" s="14"/>
      <c r="OY61" s="14"/>
      <c r="OZ61" s="14"/>
      <c r="PA61" s="14"/>
      <c r="PB61" s="14"/>
      <c r="PC61" s="14"/>
      <c r="PD61" s="14"/>
      <c r="PE61" s="14"/>
      <c r="PF61" s="14"/>
      <c r="PG61" s="14"/>
      <c r="PH61" s="14"/>
      <c r="PI61" s="14"/>
      <c r="PJ61" s="14"/>
      <c r="PK61" s="14"/>
      <c r="PL61" s="14"/>
      <c r="PM61" s="14"/>
      <c r="PN61" s="14"/>
      <c r="PO61" s="14"/>
      <c r="PP61" s="14"/>
      <c r="PQ61" s="14"/>
      <c r="PR61" s="14"/>
      <c r="PS61" s="14"/>
      <c r="PT61" s="14"/>
      <c r="PU61" s="14"/>
      <c r="PV61" s="14"/>
      <c r="PW61" s="14"/>
      <c r="PX61" s="14"/>
      <c r="PY61" s="14"/>
      <c r="PZ61" s="14"/>
      <c r="QA61" s="14"/>
      <c r="QB61" s="14"/>
      <c r="QC61" s="14"/>
      <c r="QD61" s="14"/>
      <c r="QE61" s="14"/>
      <c r="QF61" s="14"/>
      <c r="QG61" s="14"/>
      <c r="QH61" s="14"/>
      <c r="QI61" s="14"/>
      <c r="QJ61" s="14"/>
      <c r="QK61" s="14"/>
      <c r="QL61" s="14"/>
      <c r="QM61" s="14"/>
      <c r="QN61" s="14"/>
      <c r="QO61" s="14"/>
      <c r="QP61" s="14"/>
      <c r="QQ61" s="14"/>
      <c r="QR61" s="14"/>
      <c r="QS61" s="14"/>
      <c r="QT61" s="14"/>
      <c r="QU61" s="14"/>
      <c r="QV61" s="14"/>
      <c r="QW61" s="14"/>
      <c r="QX61" s="14"/>
      <c r="QY61" s="14"/>
      <c r="QZ61" s="14"/>
      <c r="RA61" s="14"/>
      <c r="RB61" s="14"/>
      <c r="RC61" s="14"/>
      <c r="RD61" s="14"/>
      <c r="RE61" s="14"/>
      <c r="RF61" s="14"/>
      <c r="RG61" s="14"/>
      <c r="RH61" s="14"/>
      <c r="RI61" s="14"/>
      <c r="RJ61" s="14"/>
      <c r="RK61" s="14"/>
      <c r="RL61" s="14"/>
      <c r="RM61" s="14"/>
      <c r="RN61" s="14"/>
      <c r="RO61" s="14"/>
      <c r="RP61" s="14"/>
      <c r="RQ61" s="14"/>
      <c r="RR61" s="14"/>
      <c r="RS61" s="14"/>
      <c r="RT61" s="14"/>
      <c r="RU61" s="14"/>
      <c r="RV61" s="14"/>
      <c r="RW61" s="14"/>
      <c r="RX61" s="14"/>
      <c r="RY61" s="14"/>
      <c r="RZ61" s="14"/>
      <c r="SA61" s="14"/>
      <c r="SB61" s="14"/>
      <c r="SC61" s="14"/>
      <c r="SD61" s="14"/>
      <c r="SE61" s="14"/>
      <c r="SF61" s="14"/>
      <c r="SG61" s="14"/>
      <c r="SH61" s="14"/>
      <c r="SI61" s="14"/>
      <c r="SJ61" s="14"/>
      <c r="SK61" s="14"/>
      <c r="SL61" s="14"/>
      <c r="SM61" s="14"/>
      <c r="SN61" s="14"/>
      <c r="SO61" s="14"/>
      <c r="SP61" s="14"/>
      <c r="SQ61" s="14"/>
      <c r="SR61" s="14"/>
      <c r="SS61" s="14"/>
      <c r="ST61" s="14"/>
      <c r="SU61" s="14"/>
      <c r="SV61" s="14"/>
      <c r="SW61" s="14"/>
      <c r="SX61" s="14"/>
      <c r="SY61" s="14"/>
      <c r="SZ61" s="14"/>
      <c r="TA61" s="14"/>
      <c r="TB61" s="14"/>
      <c r="TC61" s="14"/>
      <c r="TD61" s="14"/>
      <c r="TE61" s="14"/>
      <c r="TF61" s="14"/>
      <c r="TG61" s="14"/>
      <c r="TH61" s="14"/>
      <c r="TI61" s="14"/>
      <c r="TJ61" s="14"/>
      <c r="TK61" s="14"/>
      <c r="TL61" s="14"/>
      <c r="TM61" s="14"/>
      <c r="TN61" s="14"/>
      <c r="TO61" s="14"/>
      <c r="TP61" s="14"/>
      <c r="TQ61" s="14"/>
      <c r="TR61" s="14"/>
      <c r="TS61" s="14"/>
      <c r="TT61" s="14"/>
      <c r="TU61" s="14"/>
      <c r="TV61" s="14"/>
      <c r="TW61" s="14"/>
      <c r="TX61" s="14"/>
      <c r="TY61" s="14"/>
      <c r="TZ61" s="14"/>
      <c r="UA61" s="14"/>
      <c r="UB61" s="14"/>
      <c r="UC61" s="14"/>
      <c r="UD61" s="14"/>
      <c r="UE61" s="14"/>
      <c r="UF61" s="14"/>
      <c r="UG61" s="14"/>
      <c r="UH61" s="14"/>
      <c r="UI61" s="14"/>
      <c r="UJ61" s="14"/>
      <c r="UK61" s="14"/>
      <c r="UL61" s="14"/>
      <c r="UM61" s="14"/>
      <c r="UN61" s="14"/>
      <c r="UO61" s="14"/>
      <c r="UP61" s="14"/>
      <c r="UQ61" s="14"/>
      <c r="UR61" s="14"/>
      <c r="US61" s="14"/>
      <c r="UT61" s="14"/>
      <c r="UU61" s="14"/>
      <c r="UV61" s="14"/>
      <c r="UW61" s="14"/>
      <c r="UX61" s="14"/>
      <c r="UY61" s="14"/>
      <c r="UZ61" s="14"/>
      <c r="VA61" s="14"/>
      <c r="VB61" s="14"/>
      <c r="VC61" s="14"/>
      <c r="VD61" s="14"/>
      <c r="VE61" s="14"/>
      <c r="VF61" s="14"/>
      <c r="VG61" s="14"/>
      <c r="VH61" s="14"/>
      <c r="VI61" s="14"/>
      <c r="VJ61" s="14"/>
      <c r="VK61" s="14"/>
      <c r="VL61" s="14"/>
      <c r="VM61" s="14"/>
      <c r="VN61" s="14"/>
      <c r="VO61" s="14"/>
      <c r="VP61" s="14"/>
      <c r="VQ61" s="14"/>
      <c r="VR61" s="14"/>
      <c r="VS61" s="14"/>
      <c r="VT61" s="14"/>
      <c r="VU61" s="14"/>
      <c r="VV61" s="14"/>
      <c r="VW61" s="14"/>
      <c r="VX61" s="14"/>
      <c r="VY61" s="14"/>
      <c r="VZ61" s="14"/>
      <c r="WA61" s="14"/>
      <c r="WB61" s="14"/>
      <c r="WC61" s="14"/>
      <c r="WD61" s="14"/>
      <c r="WE61" s="14"/>
      <c r="WF61" s="14"/>
      <c r="WG61" s="14"/>
      <c r="WH61" s="14"/>
      <c r="WI61" s="14"/>
      <c r="WJ61" s="14"/>
      <c r="WK61" s="14"/>
      <c r="WL61" s="14"/>
      <c r="WM61" s="14"/>
      <c r="WN61" s="14"/>
      <c r="WO61" s="14"/>
      <c r="WP61" s="14"/>
      <c r="WQ61" s="14"/>
      <c r="WR61" s="14"/>
      <c r="WS61" s="14"/>
      <c r="WT61" s="14"/>
      <c r="WU61" s="14"/>
      <c r="WV61" s="14"/>
      <c r="WW61" s="14"/>
      <c r="WX61" s="14"/>
      <c r="WY61" s="14"/>
      <c r="WZ61" s="14"/>
      <c r="XA61" s="14"/>
      <c r="XB61" s="14"/>
      <c r="XC61" s="14"/>
      <c r="XD61" s="14"/>
      <c r="XE61" s="14"/>
      <c r="XF61" s="14"/>
      <c r="XG61" s="14"/>
      <c r="XH61" s="14"/>
      <c r="XI61" s="14"/>
      <c r="XJ61" s="14"/>
      <c r="XK61" s="14"/>
      <c r="XL61" s="14"/>
      <c r="XM61" s="14"/>
      <c r="XN61" s="14"/>
      <c r="XO61" s="14"/>
      <c r="XP61" s="14"/>
      <c r="XQ61" s="14"/>
      <c r="XR61" s="14"/>
      <c r="XS61" s="14"/>
      <c r="XT61" s="14"/>
      <c r="XU61" s="14"/>
      <c r="XV61" s="14"/>
      <c r="XW61" s="14"/>
      <c r="XX61" s="14"/>
      <c r="XY61" s="14"/>
      <c r="XZ61" s="14"/>
      <c r="YA61" s="14"/>
      <c r="YB61" s="14"/>
      <c r="YC61" s="14"/>
      <c r="YD61" s="14"/>
      <c r="YE61" s="14"/>
      <c r="YF61" s="14"/>
      <c r="YG61" s="14"/>
      <c r="YH61" s="14"/>
      <c r="YI61" s="14"/>
      <c r="YJ61" s="14"/>
      <c r="YK61" s="14"/>
      <c r="YL61" s="14"/>
      <c r="YM61" s="14"/>
      <c r="YN61" s="14"/>
      <c r="YO61" s="14"/>
      <c r="YP61" s="14"/>
      <c r="YQ61" s="14"/>
      <c r="YR61" s="14"/>
      <c r="YS61" s="14"/>
      <c r="YT61" s="14"/>
      <c r="YU61" s="14"/>
      <c r="YV61" s="14"/>
      <c r="YW61" s="14"/>
      <c r="YX61" s="14"/>
      <c r="YY61" s="14"/>
      <c r="YZ61" s="14"/>
      <c r="ZA61" s="14"/>
      <c r="ZB61" s="14"/>
      <c r="ZC61" s="14"/>
      <c r="ZD61" s="14"/>
      <c r="ZE61" s="14"/>
      <c r="ZF61" s="14"/>
      <c r="ZG61" s="14"/>
      <c r="ZH61" s="14"/>
      <c r="ZI61" s="14"/>
      <c r="ZJ61" s="14"/>
      <c r="ZK61" s="14"/>
      <c r="ZL61" s="14"/>
      <c r="ZM61" s="14"/>
      <c r="ZN61" s="14"/>
      <c r="ZO61" s="14"/>
      <c r="ZP61" s="14"/>
      <c r="ZQ61" s="14"/>
      <c r="ZR61" s="14"/>
      <c r="ZS61" s="14"/>
      <c r="ZT61" s="14"/>
      <c r="ZU61" s="14"/>
      <c r="ZV61" s="14"/>
      <c r="ZW61" s="14"/>
      <c r="ZX61" s="14"/>
      <c r="ZY61" s="14"/>
      <c r="ZZ61" s="14"/>
      <c r="AAA61" s="14"/>
      <c r="AAB61" s="14"/>
      <c r="AAC61" s="14"/>
      <c r="AAD61" s="14"/>
      <c r="AAE61" s="14"/>
      <c r="AAF61" s="14"/>
      <c r="AAG61" s="14"/>
      <c r="AAH61" s="14"/>
      <c r="AAI61" s="14"/>
      <c r="AAJ61" s="14"/>
      <c r="AAK61" s="14"/>
      <c r="AAL61" s="14"/>
      <c r="AAM61" s="14"/>
      <c r="AAN61" s="14"/>
      <c r="AAO61" s="14"/>
      <c r="AAP61" s="14"/>
      <c r="AAQ61" s="14"/>
      <c r="AAR61" s="14"/>
      <c r="AAS61" s="14"/>
      <c r="AAT61" s="14"/>
      <c r="AAU61" s="14"/>
      <c r="AAV61" s="14"/>
      <c r="AAW61" s="14"/>
      <c r="AAX61" s="14"/>
      <c r="AAY61" s="14"/>
      <c r="AAZ61" s="14"/>
      <c r="ABA61" s="14"/>
      <c r="ABB61" s="14"/>
      <c r="ABC61" s="14"/>
      <c r="ABD61" s="14"/>
      <c r="ABE61" s="14"/>
      <c r="ABF61" s="14"/>
      <c r="ABG61" s="14"/>
      <c r="ABH61" s="14"/>
      <c r="ABI61" s="14"/>
      <c r="ABJ61" s="14"/>
      <c r="ABK61" s="14"/>
      <c r="ABL61" s="14"/>
      <c r="ABM61" s="14"/>
      <c r="ABN61" s="14"/>
      <c r="ABO61" s="14"/>
      <c r="ABP61" s="14"/>
      <c r="ABQ61" s="14"/>
      <c r="ABR61" s="14"/>
      <c r="ABS61" s="14"/>
      <c r="ABT61" s="14"/>
      <c r="ABU61" s="14"/>
      <c r="ABV61" s="14"/>
      <c r="ABW61" s="14"/>
      <c r="ABX61" s="14"/>
      <c r="ABY61" s="14"/>
      <c r="ABZ61" s="14"/>
      <c r="ACA61" s="14"/>
      <c r="ACB61" s="14"/>
      <c r="ACC61" s="14"/>
      <c r="ACD61" s="14"/>
      <c r="ACE61" s="14"/>
      <c r="ACF61" s="14"/>
      <c r="ACG61" s="14"/>
      <c r="ACH61" s="14"/>
      <c r="ACI61" s="14"/>
      <c r="ACJ61" s="14"/>
      <c r="ACK61" s="14"/>
      <c r="ACL61" s="14"/>
      <c r="ACM61" s="14"/>
      <c r="ACN61" s="14"/>
      <c r="ACO61" s="14"/>
      <c r="ACP61" s="14"/>
      <c r="ACQ61" s="14"/>
      <c r="ACR61" s="14"/>
      <c r="ACS61" s="14"/>
      <c r="ACT61" s="14"/>
      <c r="ACU61" s="14"/>
      <c r="ACV61" s="14"/>
      <c r="ACW61" s="14"/>
      <c r="ACX61" s="14"/>
      <c r="ACY61" s="14"/>
      <c r="ACZ61" s="14"/>
      <c r="ADA61" s="14"/>
      <c r="ADB61" s="14"/>
      <c r="ADC61" s="14"/>
      <c r="ADD61" s="14"/>
      <c r="ADE61" s="14"/>
      <c r="ADF61" s="14"/>
      <c r="ADG61" s="14"/>
      <c r="ADH61" s="14"/>
      <c r="ADI61" s="14"/>
      <c r="ADJ61" s="14"/>
      <c r="ADK61" s="14"/>
      <c r="ADL61" s="14"/>
      <c r="ADM61" s="14"/>
      <c r="ADN61" s="14"/>
      <c r="ADO61" s="14"/>
      <c r="ADP61" s="14"/>
      <c r="ADQ61" s="14"/>
      <c r="ADR61" s="14"/>
      <c r="ADS61" s="14"/>
      <c r="ADT61" s="14"/>
      <c r="ADU61" s="14"/>
      <c r="ADV61" s="14"/>
      <c r="ADW61" s="14"/>
      <c r="ADX61" s="14"/>
      <c r="ADY61" s="14"/>
      <c r="ADZ61" s="14"/>
      <c r="AEA61" s="14"/>
      <c r="AEB61" s="14"/>
      <c r="AEC61" s="14"/>
      <c r="AED61" s="14"/>
      <c r="AEE61" s="14"/>
      <c r="AEF61" s="14"/>
      <c r="AEG61" s="14"/>
      <c r="AEH61" s="14"/>
      <c r="AEI61" s="14"/>
      <c r="AEJ61" s="14"/>
      <c r="AEK61" s="14"/>
      <c r="AEL61" s="14"/>
      <c r="AEM61" s="14"/>
      <c r="AEN61" s="14"/>
      <c r="AEO61" s="14"/>
      <c r="AEP61" s="14"/>
      <c r="AEQ61" s="14"/>
      <c r="AER61" s="14"/>
      <c r="AES61" s="14"/>
      <c r="AET61" s="14"/>
      <c r="AEU61" s="14"/>
      <c r="AEV61" s="14"/>
      <c r="AEW61" s="14"/>
      <c r="AEX61" s="14"/>
      <c r="AEY61" s="14"/>
      <c r="AEZ61" s="14"/>
      <c r="AFA61" s="14"/>
      <c r="AFB61" s="14"/>
      <c r="AFC61" s="14"/>
      <c r="AFD61" s="14"/>
      <c r="AFE61" s="14"/>
      <c r="AFF61" s="14"/>
      <c r="AFG61" s="14"/>
      <c r="AFH61" s="14"/>
      <c r="AFI61" s="14"/>
      <c r="AFJ61" s="14"/>
      <c r="AFK61" s="14"/>
      <c r="AFL61" s="14"/>
      <c r="AFM61" s="14"/>
      <c r="AFN61" s="14"/>
      <c r="AFO61" s="14"/>
      <c r="AFP61" s="14"/>
      <c r="AFQ61" s="14"/>
      <c r="AFR61" s="14"/>
      <c r="AFS61" s="14"/>
      <c r="AFT61" s="14"/>
      <c r="AFU61" s="14"/>
      <c r="AFV61" s="14"/>
      <c r="AFW61" s="14"/>
      <c r="AFX61" s="14"/>
      <c r="AFY61" s="14"/>
      <c r="AFZ61" s="14"/>
      <c r="AGA61" s="14"/>
      <c r="AGB61" s="14"/>
      <c r="AGC61" s="14"/>
      <c r="AGD61" s="14"/>
      <c r="AGE61" s="14"/>
      <c r="AGF61" s="14"/>
      <c r="AGG61" s="14"/>
      <c r="AGH61" s="14"/>
      <c r="AGI61" s="14"/>
      <c r="AGJ61" s="14"/>
      <c r="AGK61" s="14"/>
      <c r="AGL61" s="14"/>
      <c r="AGM61" s="14"/>
      <c r="AGN61" s="14"/>
      <c r="AGO61" s="14"/>
      <c r="AGP61" s="14"/>
      <c r="AGQ61" s="14"/>
      <c r="AGR61" s="14"/>
      <c r="AGS61" s="14"/>
      <c r="AGT61" s="14"/>
      <c r="AGU61" s="14"/>
      <c r="AGV61" s="14"/>
      <c r="AGW61" s="14"/>
      <c r="AGX61" s="14"/>
      <c r="AGY61" s="14"/>
      <c r="AGZ61" s="14"/>
      <c r="AHA61" s="14"/>
      <c r="AHB61" s="14"/>
      <c r="AHC61" s="14"/>
      <c r="AHD61" s="14"/>
      <c r="AHE61" s="14"/>
      <c r="AHF61" s="14"/>
      <c r="AHG61" s="14"/>
      <c r="AHH61" s="14"/>
      <c r="AHI61" s="14"/>
      <c r="AHJ61" s="14"/>
      <c r="AHK61" s="14"/>
      <c r="AHL61" s="14"/>
      <c r="AHM61" s="14"/>
      <c r="AHN61" s="14"/>
      <c r="AHO61" s="14"/>
      <c r="AHP61" s="14"/>
      <c r="AHQ61" s="14"/>
      <c r="AHR61" s="14"/>
      <c r="AHS61" s="14"/>
      <c r="AHT61" s="14"/>
      <c r="AHU61" s="14"/>
      <c r="AHV61" s="14"/>
      <c r="AHW61" s="14"/>
      <c r="AHX61" s="14"/>
      <c r="AHY61" s="14"/>
      <c r="AHZ61" s="14"/>
      <c r="AIA61" s="14"/>
      <c r="AIB61" s="14"/>
      <c r="AIC61" s="14"/>
      <c r="AID61" s="14"/>
      <c r="AIE61" s="14"/>
      <c r="AIF61" s="14"/>
      <c r="AIG61" s="14"/>
      <c r="AIH61" s="14"/>
      <c r="AII61" s="14"/>
      <c r="AIJ61" s="14"/>
      <c r="AIK61" s="14"/>
      <c r="AIL61" s="14"/>
      <c r="AIM61" s="14"/>
      <c r="AIN61" s="14"/>
      <c r="AIO61" s="14"/>
      <c r="AIP61" s="14"/>
      <c r="AIQ61" s="14"/>
      <c r="AIR61" s="14"/>
      <c r="AIS61" s="14"/>
      <c r="AIT61" s="14"/>
      <c r="AIU61" s="14"/>
      <c r="AIV61" s="14"/>
      <c r="AIW61" s="14"/>
      <c r="AIX61" s="14"/>
      <c r="AIY61" s="14"/>
      <c r="AIZ61" s="14"/>
      <c r="AJA61" s="14"/>
      <c r="AJB61" s="14"/>
      <c r="AJC61" s="14"/>
      <c r="AJD61" s="14"/>
      <c r="AJE61" s="14"/>
      <c r="AJF61" s="14"/>
      <c r="AJG61" s="14"/>
      <c r="AJH61" s="14"/>
      <c r="AJI61" s="14"/>
      <c r="AJJ61" s="14"/>
      <c r="AJK61" s="14"/>
      <c r="AJL61" s="14"/>
      <c r="AJM61" s="14"/>
      <c r="AJN61" s="14"/>
      <c r="AJO61" s="14"/>
      <c r="AJP61" s="14"/>
      <c r="AJQ61" s="14"/>
      <c r="AJR61" s="14"/>
      <c r="AJS61" s="14"/>
      <c r="AJT61" s="14"/>
      <c r="AJU61" s="14"/>
      <c r="AJV61" s="14"/>
      <c r="AJW61" s="14"/>
      <c r="AJX61" s="14"/>
      <c r="AJY61" s="14"/>
      <c r="AJZ61" s="14"/>
      <c r="AKA61" s="14"/>
      <c r="AKB61" s="14"/>
      <c r="AKC61" s="14"/>
      <c r="AKD61" s="14"/>
      <c r="AKE61" s="14"/>
      <c r="AKF61" s="14"/>
      <c r="AKG61" s="14"/>
      <c r="AKH61" s="14"/>
      <c r="AKI61" s="14"/>
      <c r="AKJ61" s="14"/>
      <c r="AKK61" s="14"/>
      <c r="AKL61" s="14"/>
      <c r="AKM61" s="14"/>
      <c r="AKN61" s="14"/>
      <c r="AKO61" s="14"/>
      <c r="AKP61" s="14"/>
      <c r="AKQ61" s="14"/>
      <c r="AKR61" s="14"/>
      <c r="AKS61" s="14"/>
      <c r="AKT61" s="14"/>
      <c r="AKU61" s="14"/>
      <c r="AKV61" s="14"/>
      <c r="AKW61" s="14"/>
      <c r="AKX61" s="14"/>
      <c r="AKY61" s="14"/>
      <c r="AKZ61" s="14"/>
      <c r="ALA61" s="14"/>
      <c r="ALB61" s="14"/>
      <c r="ALC61" s="14"/>
      <c r="ALD61" s="14"/>
      <c r="ALE61" s="14"/>
      <c r="ALF61" s="14"/>
      <c r="ALG61" s="14"/>
      <c r="ALH61" s="14"/>
      <c r="ALI61" s="14"/>
      <c r="ALJ61" s="14"/>
      <c r="ALK61" s="14"/>
      <c r="ALL61" s="14"/>
      <c r="ALM61" s="14"/>
      <c r="ALN61" s="14"/>
      <c r="ALO61" s="14"/>
      <c r="ALP61" s="14"/>
      <c r="ALQ61" s="14"/>
      <c r="ALR61" s="14"/>
      <c r="ALS61" s="14"/>
      <c r="ALT61" s="14"/>
      <c r="ALU61" s="14"/>
      <c r="ALV61" s="14"/>
      <c r="ALW61" s="14"/>
      <c r="ALX61" s="14"/>
      <c r="ALY61" s="14"/>
      <c r="ALZ61" s="14"/>
      <c r="AMA61" s="14"/>
      <c r="AMB61" s="14"/>
      <c r="AMC61" s="14"/>
      <c r="AMD61" s="14"/>
      <c r="AME61" s="14"/>
      <c r="AMF61" s="14"/>
      <c r="AMG61" s="14"/>
      <c r="AMH61" s="14"/>
      <c r="AMI61" s="14"/>
      <c r="AMJ61" s="14"/>
      <c r="AMK61" s="14"/>
      <c r="AML61" s="14"/>
      <c r="AMM61" s="14"/>
      <c r="AMN61" s="14"/>
      <c r="AMO61" s="14"/>
      <c r="AMP61" s="14"/>
      <c r="AMQ61" s="14"/>
      <c r="AMR61" s="14"/>
      <c r="AMS61" s="14"/>
      <c r="AMT61" s="14"/>
      <c r="AMU61" s="14"/>
      <c r="AMV61" s="14"/>
      <c r="AMW61" s="14"/>
      <c r="AMX61" s="14"/>
      <c r="AMY61" s="14"/>
      <c r="AMZ61" s="14"/>
      <c r="ANA61" s="14"/>
      <c r="ANB61" s="14"/>
      <c r="ANC61" s="14"/>
      <c r="AND61" s="14"/>
      <c r="ANE61" s="14"/>
      <c r="ANF61" s="14"/>
      <c r="ANG61" s="14"/>
      <c r="ANH61" s="14"/>
      <c r="ANI61" s="14"/>
      <c r="ANJ61" s="14"/>
      <c r="ANK61" s="14"/>
      <c r="ANL61" s="14"/>
      <c r="ANM61" s="14"/>
      <c r="ANN61" s="14"/>
      <c r="ANO61" s="14"/>
      <c r="ANP61" s="14"/>
      <c r="ANQ61" s="14"/>
      <c r="ANR61" s="14"/>
      <c r="ANS61" s="14"/>
      <c r="ANT61" s="14"/>
      <c r="ANU61" s="14"/>
      <c r="ANV61" s="14"/>
      <c r="ANW61" s="14"/>
      <c r="ANX61" s="14"/>
      <c r="ANY61" s="14"/>
      <c r="ANZ61" s="14"/>
      <c r="AOA61" s="14"/>
      <c r="AOB61" s="14"/>
      <c r="AOC61" s="14"/>
      <c r="AOD61" s="14"/>
      <c r="AOE61" s="14"/>
      <c r="AOF61" s="14"/>
      <c r="AOG61" s="14"/>
      <c r="AOH61" s="14"/>
      <c r="AOI61" s="14"/>
      <c r="AOJ61" s="14"/>
      <c r="AOK61" s="14"/>
      <c r="AOL61" s="14"/>
      <c r="AOM61" s="14"/>
      <c r="AON61" s="14"/>
      <c r="AOO61" s="14"/>
      <c r="AOP61" s="14"/>
      <c r="AOQ61" s="14"/>
      <c r="AOR61" s="14"/>
      <c r="AOS61" s="14"/>
      <c r="AOT61" s="14"/>
      <c r="AOU61" s="14"/>
      <c r="AOV61" s="14"/>
      <c r="AOW61" s="14"/>
      <c r="AOX61" s="14"/>
      <c r="AOY61" s="14"/>
      <c r="AOZ61" s="14"/>
      <c r="APA61" s="14"/>
      <c r="APB61" s="14"/>
      <c r="APC61" s="14"/>
      <c r="APD61" s="14"/>
      <c r="APE61" s="14"/>
      <c r="APF61" s="14"/>
      <c r="APG61" s="14"/>
      <c r="APH61" s="14"/>
      <c r="API61" s="14"/>
      <c r="APJ61" s="14"/>
      <c r="APK61" s="14"/>
      <c r="APL61" s="14"/>
      <c r="APM61" s="14"/>
      <c r="APN61" s="14"/>
      <c r="APO61" s="14"/>
      <c r="APP61" s="14"/>
      <c r="APQ61" s="14"/>
      <c r="APR61" s="14"/>
      <c r="APS61" s="14"/>
      <c r="APT61" s="14"/>
      <c r="APU61" s="14"/>
      <c r="APV61" s="14"/>
      <c r="APW61" s="14"/>
      <c r="APX61" s="14"/>
      <c r="APY61" s="14"/>
      <c r="APZ61" s="14"/>
      <c r="AQA61" s="14"/>
      <c r="AQB61" s="14"/>
      <c r="AQC61" s="14"/>
      <c r="AQD61" s="14"/>
      <c r="AQE61" s="14"/>
      <c r="AQF61" s="14"/>
      <c r="AQG61" s="14"/>
      <c r="AQH61" s="14"/>
      <c r="AQI61" s="14"/>
      <c r="AQJ61" s="14"/>
      <c r="AQK61" s="14"/>
      <c r="AQL61" s="14"/>
      <c r="AQM61" s="14"/>
      <c r="AQN61" s="14"/>
      <c r="AQO61" s="14"/>
      <c r="AQP61" s="14"/>
      <c r="AQQ61" s="14"/>
      <c r="AQR61" s="14"/>
      <c r="AQS61" s="14"/>
      <c r="AQT61" s="14"/>
      <c r="AQU61" s="14"/>
      <c r="AQV61" s="14"/>
      <c r="AQW61" s="14"/>
      <c r="AQX61" s="14"/>
      <c r="AQY61" s="14"/>
      <c r="AQZ61" s="14"/>
      <c r="ARA61" s="14"/>
      <c r="ARB61" s="14"/>
      <c r="ARC61" s="14"/>
      <c r="ARD61" s="14"/>
      <c r="ARE61" s="14"/>
      <c r="ARF61" s="14"/>
      <c r="ARG61" s="14"/>
      <c r="ARH61" s="14"/>
      <c r="ARI61" s="14"/>
      <c r="ARJ61" s="14"/>
      <c r="ARK61" s="14"/>
      <c r="ARL61" s="14"/>
      <c r="ARM61" s="14"/>
      <c r="ARN61" s="14"/>
      <c r="ARO61" s="14"/>
      <c r="ARP61" s="14"/>
      <c r="ARQ61" s="14"/>
      <c r="ARR61" s="14"/>
      <c r="ARS61" s="14"/>
      <c r="ART61" s="14"/>
      <c r="ARU61" s="14"/>
      <c r="ARV61" s="14"/>
      <c r="ARW61" s="14"/>
      <c r="ARX61" s="14"/>
      <c r="ARY61" s="14"/>
      <c r="ARZ61" s="14"/>
      <c r="ASA61" s="14"/>
      <c r="ASB61" s="14"/>
      <c r="ASC61" s="14"/>
      <c r="ASD61" s="14"/>
      <c r="ASE61" s="14"/>
      <c r="ASF61" s="14"/>
      <c r="ASG61" s="14"/>
      <c r="ASH61" s="14"/>
      <c r="ASI61" s="14"/>
      <c r="ASJ61" s="14"/>
      <c r="ASK61" s="14"/>
      <c r="ASL61" s="14"/>
      <c r="ASM61" s="14"/>
      <c r="ASN61" s="14"/>
      <c r="ASO61" s="14"/>
      <c r="ASP61" s="14"/>
      <c r="ASQ61" s="14"/>
      <c r="ASR61" s="14"/>
      <c r="ASS61" s="14"/>
      <c r="AST61" s="14"/>
      <c r="ASU61" s="14"/>
      <c r="ASV61" s="14"/>
      <c r="ASW61" s="14"/>
      <c r="ASX61" s="14"/>
      <c r="ASY61" s="14"/>
      <c r="ASZ61" s="14"/>
      <c r="ATA61" s="14"/>
      <c r="ATB61" s="14"/>
      <c r="ATC61" s="14"/>
      <c r="ATD61" s="14"/>
      <c r="ATE61" s="14"/>
      <c r="ATF61" s="14"/>
      <c r="ATG61" s="14"/>
      <c r="ATH61" s="14"/>
      <c r="ATI61" s="14"/>
      <c r="ATJ61" s="14"/>
      <c r="ATK61" s="14"/>
      <c r="ATL61" s="14"/>
      <c r="ATM61" s="14"/>
      <c r="ATN61" s="14"/>
      <c r="ATO61" s="14"/>
      <c r="ATP61" s="14"/>
      <c r="ATQ61" s="14"/>
      <c r="ATR61" s="14"/>
      <c r="ATS61" s="14"/>
      <c r="ATT61" s="14"/>
      <c r="ATU61" s="14"/>
      <c r="ATV61" s="14"/>
      <c r="ATW61" s="14"/>
      <c r="ATX61" s="14"/>
      <c r="ATY61" s="14"/>
      <c r="ATZ61" s="14"/>
      <c r="AUA61" s="14"/>
      <c r="AUB61" s="14"/>
      <c r="AUC61" s="14"/>
      <c r="AUD61" s="14"/>
      <c r="AUE61" s="14"/>
      <c r="AUF61" s="14"/>
      <c r="AUG61" s="14"/>
      <c r="AUH61" s="14"/>
      <c r="AUI61" s="14"/>
      <c r="AUJ61" s="14"/>
      <c r="AUK61" s="14"/>
      <c r="AUL61" s="14"/>
      <c r="AUM61" s="14"/>
      <c r="AUN61" s="14"/>
      <c r="AUO61" s="14"/>
      <c r="AUP61" s="14"/>
      <c r="AUQ61" s="14"/>
      <c r="AUR61" s="14"/>
      <c r="AUS61" s="14"/>
      <c r="AUT61" s="14"/>
      <c r="AUU61" s="14"/>
      <c r="AUV61" s="14"/>
      <c r="AUW61" s="14"/>
      <c r="AUX61" s="14"/>
      <c r="AUY61" s="14"/>
      <c r="AUZ61" s="14"/>
      <c r="AVA61" s="14"/>
      <c r="AVB61" s="14"/>
      <c r="AVC61" s="14"/>
      <c r="AVD61" s="14"/>
      <c r="AVE61" s="14"/>
      <c r="AVF61" s="14"/>
      <c r="AVG61" s="14"/>
      <c r="AVH61" s="14"/>
      <c r="AVI61" s="14"/>
      <c r="AVJ61" s="14"/>
      <c r="AVK61" s="14"/>
      <c r="AVL61" s="14"/>
      <c r="AVM61" s="14"/>
      <c r="AVN61" s="14"/>
      <c r="AVO61" s="14"/>
      <c r="AVP61" s="14"/>
      <c r="AVQ61" s="14"/>
      <c r="AVR61" s="14"/>
      <c r="AVS61" s="14"/>
      <c r="AVT61" s="14"/>
      <c r="AVU61" s="14"/>
      <c r="AVV61" s="14"/>
      <c r="AVW61" s="14"/>
      <c r="AVX61" s="14"/>
      <c r="AVY61" s="14"/>
      <c r="AVZ61" s="14"/>
      <c r="AWA61" s="14"/>
      <c r="AWB61" s="14"/>
      <c r="AWC61" s="14"/>
      <c r="AWD61" s="14"/>
      <c r="AWE61" s="14"/>
      <c r="AWF61" s="14"/>
      <c r="AWG61" s="14"/>
      <c r="AWH61" s="14"/>
      <c r="AWI61" s="14"/>
      <c r="AWJ61" s="14"/>
      <c r="AWK61" s="14"/>
      <c r="AWL61" s="14"/>
      <c r="AWM61" s="14"/>
      <c r="AWN61" s="14"/>
      <c r="AWO61" s="14"/>
      <c r="AWP61" s="14"/>
      <c r="AWQ61" s="14"/>
      <c r="AWR61" s="14"/>
      <c r="AWS61" s="14"/>
      <c r="AWT61" s="14"/>
      <c r="AWU61" s="14"/>
      <c r="AWV61" s="14"/>
      <c r="AWW61" s="14"/>
      <c r="AWX61" s="14"/>
      <c r="AWY61" s="14"/>
      <c r="AWZ61" s="14"/>
      <c r="AXA61" s="14"/>
      <c r="AXB61" s="14"/>
      <c r="AXC61" s="14"/>
      <c r="AXD61" s="14"/>
      <c r="AXE61" s="14"/>
      <c r="AXF61" s="14"/>
      <c r="AXG61" s="14"/>
      <c r="AXH61" s="14"/>
      <c r="AXI61" s="14"/>
      <c r="AXJ61" s="14"/>
      <c r="AXK61" s="14"/>
      <c r="AXL61" s="14"/>
      <c r="AXM61" s="14"/>
      <c r="AXN61" s="14"/>
      <c r="AXO61" s="14"/>
      <c r="AXP61" s="14"/>
      <c r="AXQ61" s="14"/>
      <c r="AXR61" s="14"/>
      <c r="AXS61" s="14"/>
      <c r="AXT61" s="14"/>
      <c r="AXU61" s="14"/>
      <c r="AXV61" s="14"/>
      <c r="AXW61" s="14"/>
      <c r="AXX61" s="14"/>
      <c r="AXY61" s="14"/>
      <c r="AXZ61" s="14"/>
      <c r="AYA61" s="14"/>
      <c r="AYB61" s="14"/>
      <c r="AYC61" s="14"/>
      <c r="AYD61" s="14"/>
      <c r="AYE61" s="14"/>
      <c r="AYF61" s="14"/>
      <c r="AYG61" s="14"/>
      <c r="AYH61" s="14"/>
      <c r="AYI61" s="14"/>
      <c r="AYJ61" s="14"/>
      <c r="AYK61" s="14"/>
      <c r="AYL61" s="14"/>
      <c r="AYM61" s="14"/>
      <c r="AYN61" s="14"/>
      <c r="AYO61" s="14"/>
      <c r="AYP61" s="14"/>
      <c r="AYQ61" s="14"/>
      <c r="AYR61" s="14"/>
      <c r="AYS61" s="14"/>
      <c r="AYT61" s="14"/>
      <c r="AYU61" s="14"/>
      <c r="AYV61" s="14"/>
      <c r="AYW61" s="14"/>
      <c r="AYX61" s="14"/>
      <c r="AYY61" s="14"/>
      <c r="AYZ61" s="14"/>
      <c r="AZA61" s="14"/>
      <c r="AZB61" s="14"/>
      <c r="AZC61" s="14"/>
      <c r="AZD61" s="14"/>
      <c r="AZE61" s="14"/>
      <c r="AZF61" s="14"/>
      <c r="AZG61" s="14"/>
      <c r="AZH61" s="14"/>
      <c r="AZI61" s="14"/>
      <c r="AZJ61" s="14"/>
      <c r="AZK61" s="14"/>
      <c r="AZL61" s="14"/>
      <c r="AZM61" s="14"/>
      <c r="AZN61" s="14"/>
      <c r="AZO61" s="14"/>
      <c r="AZP61" s="14"/>
      <c r="AZQ61" s="14"/>
      <c r="AZR61" s="14"/>
      <c r="AZS61" s="14"/>
      <c r="AZT61" s="14"/>
      <c r="AZU61" s="14"/>
      <c r="AZV61" s="14"/>
      <c r="AZW61" s="14"/>
      <c r="AZX61" s="14"/>
      <c r="AZY61" s="14"/>
      <c r="AZZ61" s="14"/>
      <c r="BAA61" s="14"/>
      <c r="BAB61" s="14"/>
      <c r="BAC61" s="14"/>
      <c r="BAD61" s="14"/>
      <c r="BAE61" s="14"/>
      <c r="BAF61" s="14"/>
      <c r="BAG61" s="14"/>
      <c r="BAH61" s="14"/>
      <c r="BAI61" s="14"/>
      <c r="BAJ61" s="14"/>
      <c r="BAK61" s="14"/>
      <c r="BAL61" s="14"/>
      <c r="BAM61" s="14"/>
      <c r="BAN61" s="14"/>
      <c r="BAO61" s="14"/>
      <c r="BAP61" s="14"/>
      <c r="BAQ61" s="14"/>
      <c r="BAR61" s="14"/>
      <c r="BAS61" s="14"/>
      <c r="BAT61" s="14"/>
      <c r="BAU61" s="14"/>
      <c r="BAV61" s="14"/>
      <c r="BAW61" s="14"/>
      <c r="BAX61" s="14"/>
      <c r="BAY61" s="14"/>
      <c r="BAZ61" s="14"/>
      <c r="BBA61" s="14"/>
      <c r="BBB61" s="14"/>
      <c r="BBC61" s="14"/>
      <c r="BBD61" s="14"/>
      <c r="BBE61" s="14"/>
      <c r="BBF61" s="14"/>
      <c r="BBG61" s="14"/>
      <c r="BBH61" s="14"/>
      <c r="BBI61" s="14"/>
      <c r="BBJ61" s="14"/>
      <c r="BBK61" s="14"/>
      <c r="BBL61" s="14"/>
      <c r="BBM61" s="14"/>
      <c r="BBN61" s="14"/>
      <c r="BBO61" s="14"/>
      <c r="BBP61" s="14"/>
      <c r="BBQ61" s="14"/>
      <c r="BBR61" s="14"/>
      <c r="BBS61" s="14"/>
      <c r="BBT61" s="14"/>
      <c r="BBU61" s="14"/>
      <c r="BBV61" s="14"/>
      <c r="BBW61" s="14"/>
      <c r="BBX61" s="14"/>
      <c r="BBY61" s="14"/>
      <c r="BBZ61" s="14"/>
      <c r="BCA61" s="14"/>
      <c r="BCB61" s="14"/>
      <c r="BCC61" s="14"/>
      <c r="BCD61" s="14"/>
      <c r="BCE61" s="14"/>
      <c r="BCF61" s="14"/>
      <c r="BCG61" s="14"/>
      <c r="BCH61" s="14"/>
      <c r="BCI61" s="14"/>
      <c r="BCJ61" s="14"/>
      <c r="BCK61" s="14"/>
      <c r="BCL61" s="14"/>
      <c r="BCM61" s="14"/>
      <c r="BCN61" s="14"/>
      <c r="BCO61" s="14"/>
      <c r="BCP61" s="14"/>
      <c r="BCQ61" s="14"/>
      <c r="BCR61" s="14"/>
      <c r="BCS61" s="14"/>
      <c r="BCT61" s="14"/>
      <c r="BCU61" s="14"/>
      <c r="BCV61" s="14"/>
      <c r="BCW61" s="14"/>
      <c r="BCX61" s="14"/>
      <c r="BCY61" s="14"/>
      <c r="BCZ61" s="14"/>
      <c r="BDA61" s="14"/>
      <c r="BDB61" s="14"/>
      <c r="BDC61" s="14"/>
      <c r="BDD61" s="14"/>
      <c r="BDE61" s="14"/>
      <c r="BDF61" s="14"/>
      <c r="BDG61" s="14"/>
      <c r="BDH61" s="14"/>
      <c r="BDI61" s="14"/>
      <c r="BDJ61" s="14"/>
      <c r="BDK61" s="14"/>
      <c r="BDL61" s="14"/>
      <c r="BDM61" s="14"/>
      <c r="BDN61" s="14"/>
      <c r="BDO61" s="14"/>
      <c r="BDP61" s="14"/>
      <c r="BDQ61" s="14"/>
      <c r="BDR61" s="14"/>
      <c r="BDS61" s="14"/>
      <c r="BDT61" s="14"/>
      <c r="BDU61" s="14"/>
      <c r="BDV61" s="14"/>
      <c r="BDW61" s="14"/>
      <c r="BDX61" s="14"/>
      <c r="BDY61" s="14"/>
      <c r="BDZ61" s="14"/>
      <c r="BEA61" s="14"/>
      <c r="BEB61" s="14"/>
      <c r="BEC61" s="14"/>
      <c r="BED61" s="14"/>
      <c r="BEE61" s="14"/>
      <c r="BEF61" s="14"/>
      <c r="BEG61" s="14"/>
      <c r="BEH61" s="14"/>
      <c r="BEI61" s="14"/>
      <c r="BEJ61" s="14"/>
      <c r="BEK61" s="14"/>
      <c r="BEL61" s="14"/>
      <c r="BEM61" s="14"/>
      <c r="BEN61" s="14"/>
      <c r="BEO61" s="14"/>
      <c r="BEP61" s="14"/>
      <c r="BEQ61" s="14"/>
      <c r="BER61" s="14"/>
      <c r="BES61" s="14"/>
      <c r="BET61" s="14"/>
      <c r="BEU61" s="14"/>
      <c r="BEV61" s="14"/>
      <c r="BEW61" s="14"/>
      <c r="BEX61" s="14"/>
      <c r="BEY61" s="14"/>
      <c r="BEZ61" s="14"/>
      <c r="BFA61" s="14"/>
      <c r="BFB61" s="14"/>
      <c r="BFC61" s="14"/>
      <c r="BFD61" s="14"/>
      <c r="BFE61" s="14"/>
      <c r="BFF61" s="14"/>
      <c r="BFG61" s="14"/>
      <c r="BFH61" s="14"/>
      <c r="BFI61" s="14"/>
      <c r="BFJ61" s="14"/>
      <c r="BFK61" s="14"/>
      <c r="BFL61" s="14"/>
      <c r="BFM61" s="14"/>
      <c r="BFN61" s="14"/>
      <c r="BFO61" s="14"/>
      <c r="BFP61" s="14"/>
      <c r="BFQ61" s="14"/>
      <c r="BFR61" s="14"/>
      <c r="BFS61" s="14"/>
      <c r="BFT61" s="14"/>
      <c r="BFU61" s="14"/>
      <c r="BFV61" s="14"/>
      <c r="BFW61" s="14"/>
      <c r="BFX61" s="14"/>
      <c r="BFY61" s="14"/>
      <c r="BFZ61" s="14"/>
      <c r="BGA61" s="14"/>
      <c r="BGB61" s="14"/>
      <c r="BGC61" s="14"/>
      <c r="BGD61" s="14"/>
      <c r="BGE61" s="14"/>
      <c r="BGF61" s="14"/>
      <c r="BGG61" s="14"/>
      <c r="BGH61" s="14"/>
      <c r="BGI61" s="14"/>
      <c r="BGJ61" s="14"/>
      <c r="BGK61" s="14"/>
      <c r="BGL61" s="14"/>
      <c r="BGM61" s="14"/>
      <c r="BGN61" s="14"/>
      <c r="BGO61" s="14"/>
      <c r="BGP61" s="14"/>
      <c r="BGQ61" s="14"/>
      <c r="BGR61" s="14"/>
      <c r="BGS61" s="14"/>
      <c r="BGT61" s="14"/>
      <c r="BGU61" s="14"/>
      <c r="BGV61" s="14"/>
      <c r="BGW61" s="14"/>
      <c r="BGX61" s="14"/>
      <c r="BGY61" s="14"/>
      <c r="BGZ61" s="14"/>
      <c r="BHA61" s="14"/>
      <c r="BHB61" s="14"/>
      <c r="BHC61" s="14"/>
      <c r="BHD61" s="14"/>
      <c r="BHE61" s="14"/>
      <c r="BHF61" s="14"/>
      <c r="BHG61" s="14"/>
      <c r="BHH61" s="14"/>
      <c r="BHI61" s="14"/>
      <c r="BHJ61" s="14"/>
      <c r="BHK61" s="14"/>
      <c r="BHL61" s="14"/>
      <c r="BHM61" s="14"/>
      <c r="BHN61" s="14"/>
      <c r="BHO61" s="14"/>
      <c r="BHP61" s="14"/>
      <c r="BHQ61" s="14"/>
      <c r="BHR61" s="14"/>
      <c r="BHS61" s="14"/>
      <c r="BHT61" s="14"/>
      <c r="BHU61" s="14"/>
      <c r="BHV61" s="14"/>
      <c r="BHW61" s="14"/>
      <c r="BHX61" s="14"/>
      <c r="BHY61" s="14"/>
      <c r="BHZ61" s="14"/>
      <c r="BIA61" s="14"/>
      <c r="BIB61" s="14"/>
      <c r="BIC61" s="14"/>
      <c r="BID61" s="14"/>
      <c r="BIE61" s="14"/>
      <c r="BIF61" s="14"/>
      <c r="BIG61" s="14"/>
      <c r="BIH61" s="14"/>
      <c r="BII61" s="14"/>
      <c r="BIJ61" s="14"/>
      <c r="BIK61" s="14"/>
      <c r="BIL61" s="14"/>
      <c r="BIM61" s="14"/>
      <c r="BIN61" s="14"/>
      <c r="BIO61" s="14"/>
      <c r="BIP61" s="14"/>
      <c r="BIQ61" s="14"/>
      <c r="BIR61" s="14"/>
      <c r="BIS61" s="14"/>
      <c r="BIT61" s="14"/>
      <c r="BIU61" s="14"/>
      <c r="BIV61" s="14"/>
      <c r="BIW61" s="14"/>
      <c r="BIX61" s="14"/>
      <c r="BIY61" s="14"/>
      <c r="BIZ61" s="14"/>
      <c r="BJA61" s="14"/>
      <c r="BJB61" s="14"/>
      <c r="BJC61" s="14"/>
      <c r="BJD61" s="14"/>
      <c r="BJE61" s="14"/>
      <c r="BJF61" s="14"/>
      <c r="BJG61" s="14"/>
      <c r="BJH61" s="14"/>
      <c r="BJI61" s="14"/>
      <c r="BJJ61" s="14"/>
      <c r="BJK61" s="14"/>
      <c r="BJL61" s="14"/>
      <c r="BJM61" s="14"/>
      <c r="BJN61" s="14"/>
      <c r="BJO61" s="14"/>
      <c r="BJP61" s="14"/>
      <c r="BJQ61" s="14"/>
      <c r="BJR61" s="14"/>
      <c r="BJS61" s="14"/>
      <c r="BJT61" s="14"/>
      <c r="BJU61" s="14"/>
      <c r="BJV61" s="14"/>
      <c r="BJW61" s="14"/>
      <c r="BJX61" s="14"/>
      <c r="BJY61" s="14"/>
      <c r="BJZ61" s="14"/>
      <c r="BKA61" s="14"/>
      <c r="BKB61" s="14"/>
      <c r="BKC61" s="14"/>
      <c r="BKD61" s="14"/>
      <c r="BKE61" s="14"/>
      <c r="BKF61" s="14"/>
      <c r="BKG61" s="14"/>
      <c r="BKH61" s="14"/>
      <c r="BKI61" s="14"/>
      <c r="BKJ61" s="14"/>
      <c r="BKK61" s="14"/>
      <c r="BKL61" s="14"/>
      <c r="BKM61" s="14"/>
      <c r="BKN61" s="14"/>
      <c r="BKO61" s="14"/>
      <c r="BKP61" s="14"/>
      <c r="BKQ61" s="14"/>
      <c r="BKR61" s="14"/>
      <c r="BKS61" s="14"/>
      <c r="BKT61" s="14"/>
      <c r="BKU61" s="14"/>
      <c r="BKV61" s="14"/>
      <c r="BKW61" s="14"/>
      <c r="BKX61" s="14"/>
      <c r="BKY61" s="14"/>
      <c r="BKZ61" s="14"/>
      <c r="BLA61" s="14"/>
      <c r="BLB61" s="14"/>
      <c r="BLC61" s="14"/>
      <c r="BLD61" s="14"/>
      <c r="BLE61" s="14"/>
      <c r="BLF61" s="14"/>
      <c r="BLG61" s="14"/>
      <c r="BLH61" s="14"/>
      <c r="BLI61" s="14"/>
      <c r="BLJ61" s="14"/>
      <c r="BLK61" s="14"/>
      <c r="BLL61" s="14"/>
      <c r="BLM61" s="14"/>
      <c r="BLN61" s="14"/>
      <c r="BLO61" s="14"/>
      <c r="BLP61" s="14"/>
      <c r="BLQ61" s="14"/>
      <c r="BLR61" s="14"/>
      <c r="BLS61" s="14"/>
      <c r="BLT61" s="14"/>
      <c r="BLU61" s="14"/>
      <c r="BLV61" s="14"/>
      <c r="BLW61" s="14"/>
      <c r="BLX61" s="14"/>
      <c r="BLY61" s="14"/>
      <c r="BLZ61" s="14"/>
      <c r="BMA61" s="14"/>
      <c r="BMB61" s="14"/>
      <c r="BMC61" s="14"/>
      <c r="BMD61" s="14"/>
      <c r="BME61" s="14"/>
      <c r="BMF61" s="14"/>
      <c r="BMG61" s="14"/>
      <c r="BMH61" s="14"/>
      <c r="BMI61" s="14"/>
      <c r="BMJ61" s="14"/>
      <c r="BMK61" s="14"/>
      <c r="BML61" s="14"/>
      <c r="BMM61" s="14"/>
      <c r="BMN61" s="14"/>
      <c r="BMO61" s="14"/>
      <c r="BMP61" s="14"/>
      <c r="BMQ61" s="14"/>
      <c r="BMR61" s="14"/>
      <c r="BMS61" s="14"/>
      <c r="BMT61" s="14"/>
      <c r="BMU61" s="14"/>
      <c r="BMV61" s="14"/>
      <c r="BMW61" s="14"/>
      <c r="BMX61" s="14"/>
      <c r="BMY61" s="14"/>
      <c r="BMZ61" s="14"/>
      <c r="BNA61" s="14"/>
      <c r="BNB61" s="14"/>
      <c r="BNC61" s="14"/>
      <c r="BND61" s="14"/>
      <c r="BNE61" s="14"/>
      <c r="BNF61" s="14"/>
      <c r="BNG61" s="14"/>
      <c r="BNH61" s="14"/>
      <c r="BNI61" s="14"/>
      <c r="BNJ61" s="14"/>
      <c r="BNK61" s="14"/>
      <c r="BNL61" s="14"/>
      <c r="BNM61" s="14"/>
      <c r="BNN61" s="14"/>
      <c r="BNO61" s="14"/>
      <c r="BNP61" s="14"/>
      <c r="BNQ61" s="14"/>
      <c r="BNR61" s="14"/>
      <c r="BNS61" s="14"/>
      <c r="BNT61" s="14"/>
      <c r="BNU61" s="14"/>
      <c r="BNV61" s="14"/>
      <c r="BNW61" s="14"/>
      <c r="BNX61" s="14"/>
      <c r="BNY61" s="14"/>
      <c r="BNZ61" s="14"/>
      <c r="BOA61" s="14"/>
      <c r="BOB61" s="14"/>
      <c r="BOC61" s="14"/>
      <c r="BOD61" s="14"/>
      <c r="BOE61" s="14"/>
      <c r="BOF61" s="14"/>
      <c r="BOG61" s="14"/>
      <c r="BOH61" s="14"/>
      <c r="BOI61" s="14"/>
      <c r="BOJ61" s="14"/>
      <c r="BOK61" s="14"/>
      <c r="BOL61" s="14"/>
      <c r="BOM61" s="14"/>
      <c r="BON61" s="14"/>
      <c r="BOO61" s="14"/>
      <c r="BOP61" s="14"/>
      <c r="BOQ61" s="14"/>
      <c r="BOR61" s="14"/>
      <c r="BOS61" s="14"/>
      <c r="BOT61" s="14"/>
      <c r="BOU61" s="14"/>
      <c r="BOV61" s="14"/>
      <c r="BOW61" s="14"/>
      <c r="BOX61" s="14"/>
      <c r="BOY61" s="14"/>
      <c r="BOZ61" s="14"/>
      <c r="BPA61" s="14"/>
      <c r="BPB61" s="14"/>
      <c r="BPC61" s="14"/>
      <c r="BPD61" s="14"/>
      <c r="BPE61" s="14"/>
      <c r="BPF61" s="14"/>
      <c r="BPG61" s="14"/>
      <c r="BPH61" s="14"/>
      <c r="BPI61" s="14"/>
      <c r="BPJ61" s="14"/>
      <c r="BPK61" s="14"/>
      <c r="BPL61" s="14"/>
      <c r="BPM61" s="14"/>
      <c r="BPN61" s="14"/>
      <c r="BPO61" s="14"/>
      <c r="BPP61" s="14"/>
      <c r="BPQ61" s="14"/>
      <c r="BPR61" s="14"/>
      <c r="BPS61" s="14"/>
      <c r="BPT61" s="14"/>
      <c r="BPU61" s="14"/>
      <c r="BPV61" s="14"/>
      <c r="BPW61" s="14"/>
      <c r="BPX61" s="14"/>
      <c r="BPY61" s="14"/>
      <c r="BPZ61" s="14"/>
      <c r="BQA61" s="14"/>
      <c r="BQB61" s="14"/>
      <c r="BQC61" s="14"/>
      <c r="BQD61" s="14"/>
      <c r="BQE61" s="14"/>
      <c r="BQF61" s="14"/>
      <c r="BQG61" s="14"/>
      <c r="BQH61" s="14"/>
      <c r="BQI61" s="14"/>
      <c r="BQJ61" s="14"/>
      <c r="BQK61" s="14"/>
      <c r="BQL61" s="14"/>
      <c r="BQM61" s="14"/>
      <c r="BQN61" s="14"/>
      <c r="BQO61" s="14"/>
      <c r="BQP61" s="14"/>
      <c r="BQQ61" s="14"/>
      <c r="BQR61" s="14"/>
      <c r="BQS61" s="14"/>
      <c r="BQT61" s="14"/>
      <c r="BQU61" s="14"/>
      <c r="BQV61" s="14"/>
      <c r="BQW61" s="14"/>
      <c r="BQX61" s="14"/>
      <c r="BQY61" s="14"/>
      <c r="BQZ61" s="14"/>
      <c r="BRA61" s="14"/>
      <c r="BRB61" s="14"/>
      <c r="BRC61" s="14"/>
      <c r="BRD61" s="14"/>
      <c r="BRE61" s="14"/>
      <c r="BRF61" s="14"/>
      <c r="BRG61" s="14"/>
      <c r="BRH61" s="14"/>
      <c r="BRI61" s="14"/>
      <c r="BRJ61" s="14"/>
      <c r="BRK61" s="14"/>
      <c r="BRL61" s="14"/>
      <c r="BRM61" s="14"/>
      <c r="BRN61" s="14"/>
      <c r="BRO61" s="14"/>
      <c r="BRP61" s="14"/>
      <c r="BRQ61" s="14"/>
      <c r="BRR61" s="14"/>
      <c r="BRS61" s="14"/>
      <c r="BRT61" s="14"/>
      <c r="BRU61" s="14"/>
      <c r="BRV61" s="14"/>
      <c r="BRW61" s="14"/>
      <c r="BRX61" s="14"/>
      <c r="BRY61" s="14"/>
      <c r="BRZ61" s="14"/>
      <c r="BSA61" s="14"/>
      <c r="BSB61" s="14"/>
      <c r="BSC61" s="14"/>
      <c r="BSD61" s="14"/>
      <c r="BSE61" s="14"/>
      <c r="BSF61" s="14"/>
      <c r="BSG61" s="14"/>
      <c r="BSH61" s="14"/>
      <c r="BSI61" s="14"/>
      <c r="BSJ61" s="14"/>
      <c r="BSK61" s="14"/>
      <c r="BSL61" s="14"/>
      <c r="BSM61" s="14"/>
      <c r="BSN61" s="14"/>
      <c r="BSO61" s="14"/>
      <c r="BSP61" s="14"/>
      <c r="BSQ61" s="14"/>
      <c r="BSR61" s="14"/>
      <c r="BSS61" s="14"/>
      <c r="BST61" s="14"/>
      <c r="BSU61" s="14"/>
      <c r="BSV61" s="14"/>
      <c r="BSW61" s="14"/>
      <c r="BSX61" s="14"/>
      <c r="BSY61" s="14"/>
      <c r="BSZ61" s="14"/>
      <c r="BTA61" s="14"/>
      <c r="BTB61" s="14"/>
      <c r="BTC61" s="14"/>
      <c r="BTD61" s="14"/>
      <c r="BTE61" s="14"/>
    </row>
    <row r="62" spans="1:1877" s="8" customFormat="1" x14ac:dyDescent="0.25">
      <c r="A62" s="10" t="s">
        <v>90</v>
      </c>
      <c r="B62" s="5"/>
      <c r="C62" s="5" t="s">
        <v>31</v>
      </c>
      <c r="D62" s="5">
        <v>96</v>
      </c>
      <c r="E62" s="5">
        <v>624</v>
      </c>
      <c r="F62" s="5">
        <v>99</v>
      </c>
      <c r="G62" s="5">
        <v>29</v>
      </c>
      <c r="H62" s="5">
        <v>30</v>
      </c>
      <c r="I62" s="5">
        <v>40</v>
      </c>
      <c r="J62" s="12">
        <f t="shared" si="0"/>
        <v>1</v>
      </c>
      <c r="K62" s="5">
        <v>100</v>
      </c>
      <c r="L62" s="5">
        <v>30</v>
      </c>
      <c r="M62" s="5">
        <v>40</v>
      </c>
      <c r="N62" s="5">
        <v>30</v>
      </c>
      <c r="O62" s="12">
        <f t="shared" si="1"/>
        <v>0.75</v>
      </c>
      <c r="P62" s="5">
        <v>82</v>
      </c>
      <c r="Q62" s="5">
        <v>12</v>
      </c>
      <c r="R62" s="5">
        <v>40</v>
      </c>
      <c r="S62" s="5">
        <v>30</v>
      </c>
      <c r="T62" s="12">
        <f t="shared" si="2"/>
        <v>1</v>
      </c>
      <c r="U62" s="5">
        <v>99</v>
      </c>
      <c r="V62" s="5">
        <v>40</v>
      </c>
      <c r="W62" s="12">
        <f t="shared" si="3"/>
        <v>1</v>
      </c>
      <c r="X62" s="5">
        <v>40</v>
      </c>
      <c r="Y62" s="12">
        <f t="shared" si="4"/>
        <v>1</v>
      </c>
      <c r="Z62" s="5">
        <v>19</v>
      </c>
      <c r="AA62" s="12">
        <f t="shared" si="5"/>
        <v>0.95</v>
      </c>
      <c r="AB62" s="5">
        <v>100</v>
      </c>
      <c r="AC62" s="5">
        <v>30</v>
      </c>
      <c r="AD62" s="12">
        <f t="shared" si="6"/>
        <v>1</v>
      </c>
      <c r="AE62" s="5">
        <v>20</v>
      </c>
      <c r="AF62" s="12">
        <f t="shared" si="7"/>
        <v>1</v>
      </c>
      <c r="AG62" s="5">
        <v>50</v>
      </c>
      <c r="AH62" s="15">
        <f t="shared" si="8"/>
        <v>1</v>
      </c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  <c r="HB62" s="14"/>
      <c r="HC62" s="14"/>
      <c r="HD62" s="14"/>
      <c r="HE62" s="14"/>
      <c r="HF62" s="14"/>
      <c r="HG62" s="14"/>
      <c r="HH62" s="14"/>
      <c r="HI62" s="14"/>
      <c r="HJ62" s="14"/>
      <c r="HK62" s="14"/>
      <c r="HL62" s="14"/>
      <c r="HM62" s="14"/>
      <c r="HN62" s="14"/>
      <c r="HO62" s="14"/>
      <c r="HP62" s="14"/>
      <c r="HQ62" s="14"/>
      <c r="HR62" s="14"/>
      <c r="HS62" s="14"/>
      <c r="HT62" s="14"/>
      <c r="HU62" s="14"/>
      <c r="HV62" s="14"/>
      <c r="HW62" s="14"/>
      <c r="HX62" s="14"/>
      <c r="HY62" s="14"/>
      <c r="HZ62" s="14"/>
      <c r="IA62" s="14"/>
      <c r="IB62" s="14"/>
      <c r="IC62" s="14"/>
      <c r="ID62" s="14"/>
      <c r="IE62" s="14"/>
      <c r="IF62" s="14"/>
      <c r="IG62" s="14"/>
      <c r="IH62" s="14"/>
      <c r="II62" s="14"/>
      <c r="IJ62" s="14"/>
      <c r="IK62" s="14"/>
      <c r="IL62" s="14"/>
      <c r="IM62" s="14"/>
      <c r="IN62" s="14"/>
      <c r="IO62" s="14"/>
      <c r="IP62" s="14"/>
      <c r="IQ62" s="14"/>
      <c r="IR62" s="14"/>
      <c r="IS62" s="14"/>
      <c r="IT62" s="14"/>
      <c r="IU62" s="14"/>
      <c r="IV62" s="14"/>
      <c r="IW62" s="14"/>
      <c r="IX62" s="14"/>
      <c r="IY62" s="14"/>
      <c r="IZ62" s="14"/>
      <c r="JA62" s="14"/>
      <c r="JB62" s="14"/>
      <c r="JC62" s="14"/>
      <c r="JD62" s="14"/>
      <c r="JE62" s="14"/>
      <c r="JF62" s="14"/>
      <c r="JG62" s="14"/>
      <c r="JH62" s="14"/>
      <c r="JI62" s="14"/>
      <c r="JJ62" s="14"/>
      <c r="JK62" s="14"/>
      <c r="JL62" s="14"/>
      <c r="JM62" s="14"/>
      <c r="JN62" s="14"/>
      <c r="JO62" s="14"/>
      <c r="JP62" s="14"/>
      <c r="JQ62" s="14"/>
      <c r="JR62" s="14"/>
      <c r="JS62" s="14"/>
      <c r="JT62" s="14"/>
      <c r="JU62" s="14"/>
      <c r="JV62" s="14"/>
      <c r="JW62" s="14"/>
      <c r="JX62" s="14"/>
      <c r="JY62" s="14"/>
      <c r="JZ62" s="14"/>
      <c r="KA62" s="14"/>
      <c r="KB62" s="14"/>
      <c r="KC62" s="14"/>
      <c r="KD62" s="14"/>
      <c r="KE62" s="14"/>
      <c r="KF62" s="14"/>
      <c r="KG62" s="14"/>
      <c r="KH62" s="14"/>
      <c r="KI62" s="14"/>
      <c r="KJ62" s="14"/>
      <c r="KK62" s="14"/>
      <c r="KL62" s="14"/>
      <c r="KM62" s="14"/>
      <c r="KN62" s="14"/>
      <c r="KO62" s="14"/>
      <c r="KP62" s="14"/>
      <c r="KQ62" s="14"/>
      <c r="KR62" s="14"/>
      <c r="KS62" s="14"/>
      <c r="KT62" s="14"/>
      <c r="KU62" s="14"/>
      <c r="KV62" s="14"/>
      <c r="KW62" s="14"/>
      <c r="KX62" s="14"/>
      <c r="KY62" s="14"/>
      <c r="KZ62" s="14"/>
      <c r="LA62" s="14"/>
      <c r="LB62" s="14"/>
      <c r="LC62" s="14"/>
      <c r="LD62" s="14"/>
      <c r="LE62" s="14"/>
      <c r="LF62" s="14"/>
      <c r="LG62" s="14"/>
      <c r="LH62" s="14"/>
      <c r="LI62" s="14"/>
      <c r="LJ62" s="14"/>
      <c r="LK62" s="14"/>
      <c r="LL62" s="14"/>
      <c r="LM62" s="14"/>
      <c r="LN62" s="14"/>
      <c r="LO62" s="14"/>
      <c r="LP62" s="14"/>
      <c r="LQ62" s="14"/>
      <c r="LR62" s="14"/>
      <c r="LS62" s="14"/>
      <c r="LT62" s="14"/>
      <c r="LU62" s="14"/>
      <c r="LV62" s="14"/>
      <c r="LW62" s="14"/>
      <c r="LX62" s="14"/>
      <c r="LY62" s="14"/>
      <c r="LZ62" s="14"/>
      <c r="MA62" s="14"/>
      <c r="MB62" s="14"/>
      <c r="MC62" s="14"/>
      <c r="MD62" s="14"/>
      <c r="ME62" s="14"/>
      <c r="MF62" s="14"/>
      <c r="MG62" s="14"/>
      <c r="MH62" s="14"/>
      <c r="MI62" s="14"/>
      <c r="MJ62" s="14"/>
      <c r="MK62" s="14"/>
      <c r="ML62" s="14"/>
      <c r="MM62" s="14"/>
      <c r="MN62" s="14"/>
      <c r="MO62" s="14"/>
      <c r="MP62" s="14"/>
      <c r="MQ62" s="14"/>
      <c r="MR62" s="14"/>
      <c r="MS62" s="14"/>
      <c r="MT62" s="14"/>
      <c r="MU62" s="14"/>
      <c r="MV62" s="14"/>
      <c r="MW62" s="14"/>
      <c r="MX62" s="14"/>
      <c r="MY62" s="14"/>
      <c r="MZ62" s="14"/>
      <c r="NA62" s="14"/>
      <c r="NB62" s="14"/>
      <c r="NC62" s="14"/>
      <c r="ND62" s="14"/>
      <c r="NE62" s="14"/>
      <c r="NF62" s="14"/>
      <c r="NG62" s="14"/>
      <c r="NH62" s="14"/>
      <c r="NI62" s="14"/>
      <c r="NJ62" s="14"/>
      <c r="NK62" s="14"/>
      <c r="NL62" s="14"/>
      <c r="NM62" s="14"/>
      <c r="NN62" s="14"/>
      <c r="NO62" s="14"/>
      <c r="NP62" s="14"/>
      <c r="NQ62" s="14"/>
      <c r="NR62" s="14"/>
      <c r="NS62" s="14"/>
      <c r="NT62" s="14"/>
      <c r="NU62" s="14"/>
      <c r="NV62" s="14"/>
      <c r="NW62" s="14"/>
      <c r="NX62" s="14"/>
      <c r="NY62" s="14"/>
      <c r="NZ62" s="14"/>
      <c r="OA62" s="14"/>
      <c r="OB62" s="14"/>
      <c r="OC62" s="14"/>
      <c r="OD62" s="14"/>
      <c r="OE62" s="14"/>
      <c r="OF62" s="14"/>
      <c r="OG62" s="14"/>
      <c r="OH62" s="14"/>
      <c r="OI62" s="14"/>
      <c r="OJ62" s="14"/>
      <c r="OK62" s="14"/>
      <c r="OL62" s="14"/>
      <c r="OM62" s="14"/>
      <c r="ON62" s="14"/>
      <c r="OO62" s="14"/>
      <c r="OP62" s="14"/>
      <c r="OQ62" s="14"/>
      <c r="OR62" s="14"/>
      <c r="OS62" s="14"/>
      <c r="OT62" s="14"/>
      <c r="OU62" s="14"/>
      <c r="OV62" s="14"/>
      <c r="OW62" s="14"/>
      <c r="OX62" s="14"/>
      <c r="OY62" s="14"/>
      <c r="OZ62" s="14"/>
      <c r="PA62" s="14"/>
      <c r="PB62" s="14"/>
      <c r="PC62" s="14"/>
      <c r="PD62" s="14"/>
      <c r="PE62" s="14"/>
      <c r="PF62" s="14"/>
      <c r="PG62" s="14"/>
      <c r="PH62" s="14"/>
      <c r="PI62" s="14"/>
      <c r="PJ62" s="14"/>
      <c r="PK62" s="14"/>
      <c r="PL62" s="14"/>
      <c r="PM62" s="14"/>
      <c r="PN62" s="14"/>
      <c r="PO62" s="14"/>
      <c r="PP62" s="14"/>
      <c r="PQ62" s="14"/>
      <c r="PR62" s="14"/>
      <c r="PS62" s="14"/>
      <c r="PT62" s="14"/>
      <c r="PU62" s="14"/>
      <c r="PV62" s="14"/>
      <c r="PW62" s="14"/>
      <c r="PX62" s="14"/>
      <c r="PY62" s="14"/>
      <c r="PZ62" s="14"/>
      <c r="QA62" s="14"/>
      <c r="QB62" s="14"/>
      <c r="QC62" s="14"/>
      <c r="QD62" s="14"/>
      <c r="QE62" s="14"/>
      <c r="QF62" s="14"/>
      <c r="QG62" s="14"/>
      <c r="QH62" s="14"/>
      <c r="QI62" s="14"/>
      <c r="QJ62" s="14"/>
      <c r="QK62" s="14"/>
      <c r="QL62" s="14"/>
      <c r="QM62" s="14"/>
      <c r="QN62" s="14"/>
      <c r="QO62" s="14"/>
      <c r="QP62" s="14"/>
      <c r="QQ62" s="14"/>
      <c r="QR62" s="14"/>
      <c r="QS62" s="14"/>
      <c r="QT62" s="14"/>
      <c r="QU62" s="14"/>
      <c r="QV62" s="14"/>
      <c r="QW62" s="14"/>
      <c r="QX62" s="14"/>
      <c r="QY62" s="14"/>
      <c r="QZ62" s="14"/>
      <c r="RA62" s="14"/>
      <c r="RB62" s="14"/>
      <c r="RC62" s="14"/>
      <c r="RD62" s="14"/>
      <c r="RE62" s="14"/>
      <c r="RF62" s="14"/>
      <c r="RG62" s="14"/>
      <c r="RH62" s="14"/>
      <c r="RI62" s="14"/>
      <c r="RJ62" s="14"/>
      <c r="RK62" s="14"/>
      <c r="RL62" s="14"/>
      <c r="RM62" s="14"/>
      <c r="RN62" s="14"/>
      <c r="RO62" s="14"/>
      <c r="RP62" s="14"/>
      <c r="RQ62" s="14"/>
      <c r="RR62" s="14"/>
      <c r="RS62" s="14"/>
      <c r="RT62" s="14"/>
      <c r="RU62" s="14"/>
      <c r="RV62" s="14"/>
      <c r="RW62" s="14"/>
      <c r="RX62" s="14"/>
      <c r="RY62" s="14"/>
      <c r="RZ62" s="14"/>
      <c r="SA62" s="14"/>
      <c r="SB62" s="14"/>
      <c r="SC62" s="14"/>
      <c r="SD62" s="14"/>
      <c r="SE62" s="14"/>
      <c r="SF62" s="14"/>
      <c r="SG62" s="14"/>
      <c r="SH62" s="14"/>
      <c r="SI62" s="14"/>
      <c r="SJ62" s="14"/>
      <c r="SK62" s="14"/>
      <c r="SL62" s="14"/>
      <c r="SM62" s="14"/>
      <c r="SN62" s="14"/>
      <c r="SO62" s="14"/>
      <c r="SP62" s="14"/>
      <c r="SQ62" s="14"/>
      <c r="SR62" s="14"/>
      <c r="SS62" s="14"/>
      <c r="ST62" s="14"/>
      <c r="SU62" s="14"/>
      <c r="SV62" s="14"/>
      <c r="SW62" s="14"/>
      <c r="SX62" s="14"/>
      <c r="SY62" s="14"/>
      <c r="SZ62" s="14"/>
      <c r="TA62" s="14"/>
      <c r="TB62" s="14"/>
      <c r="TC62" s="14"/>
      <c r="TD62" s="14"/>
      <c r="TE62" s="14"/>
      <c r="TF62" s="14"/>
      <c r="TG62" s="14"/>
      <c r="TH62" s="14"/>
      <c r="TI62" s="14"/>
      <c r="TJ62" s="14"/>
      <c r="TK62" s="14"/>
      <c r="TL62" s="14"/>
      <c r="TM62" s="14"/>
      <c r="TN62" s="14"/>
      <c r="TO62" s="14"/>
      <c r="TP62" s="14"/>
      <c r="TQ62" s="14"/>
      <c r="TR62" s="14"/>
      <c r="TS62" s="14"/>
      <c r="TT62" s="14"/>
      <c r="TU62" s="14"/>
      <c r="TV62" s="14"/>
      <c r="TW62" s="14"/>
      <c r="TX62" s="14"/>
      <c r="TY62" s="14"/>
      <c r="TZ62" s="14"/>
      <c r="UA62" s="14"/>
      <c r="UB62" s="14"/>
      <c r="UC62" s="14"/>
      <c r="UD62" s="14"/>
      <c r="UE62" s="14"/>
      <c r="UF62" s="14"/>
      <c r="UG62" s="14"/>
      <c r="UH62" s="14"/>
      <c r="UI62" s="14"/>
      <c r="UJ62" s="14"/>
      <c r="UK62" s="14"/>
      <c r="UL62" s="14"/>
      <c r="UM62" s="14"/>
      <c r="UN62" s="14"/>
      <c r="UO62" s="14"/>
      <c r="UP62" s="14"/>
      <c r="UQ62" s="14"/>
      <c r="UR62" s="14"/>
      <c r="US62" s="14"/>
      <c r="UT62" s="14"/>
      <c r="UU62" s="14"/>
      <c r="UV62" s="14"/>
      <c r="UW62" s="14"/>
      <c r="UX62" s="14"/>
      <c r="UY62" s="14"/>
      <c r="UZ62" s="14"/>
      <c r="VA62" s="14"/>
      <c r="VB62" s="14"/>
      <c r="VC62" s="14"/>
      <c r="VD62" s="14"/>
      <c r="VE62" s="14"/>
      <c r="VF62" s="14"/>
      <c r="VG62" s="14"/>
      <c r="VH62" s="14"/>
      <c r="VI62" s="14"/>
      <c r="VJ62" s="14"/>
      <c r="VK62" s="14"/>
      <c r="VL62" s="14"/>
      <c r="VM62" s="14"/>
      <c r="VN62" s="14"/>
      <c r="VO62" s="14"/>
      <c r="VP62" s="14"/>
      <c r="VQ62" s="14"/>
      <c r="VR62" s="14"/>
      <c r="VS62" s="14"/>
      <c r="VT62" s="14"/>
      <c r="VU62" s="14"/>
      <c r="VV62" s="14"/>
      <c r="VW62" s="14"/>
      <c r="VX62" s="14"/>
      <c r="VY62" s="14"/>
      <c r="VZ62" s="14"/>
      <c r="WA62" s="14"/>
      <c r="WB62" s="14"/>
      <c r="WC62" s="14"/>
      <c r="WD62" s="14"/>
      <c r="WE62" s="14"/>
      <c r="WF62" s="14"/>
      <c r="WG62" s="14"/>
      <c r="WH62" s="14"/>
      <c r="WI62" s="14"/>
      <c r="WJ62" s="14"/>
      <c r="WK62" s="14"/>
      <c r="WL62" s="14"/>
      <c r="WM62" s="14"/>
      <c r="WN62" s="14"/>
      <c r="WO62" s="14"/>
      <c r="WP62" s="14"/>
      <c r="WQ62" s="14"/>
      <c r="WR62" s="14"/>
      <c r="WS62" s="14"/>
      <c r="WT62" s="14"/>
      <c r="WU62" s="14"/>
      <c r="WV62" s="14"/>
      <c r="WW62" s="14"/>
      <c r="WX62" s="14"/>
      <c r="WY62" s="14"/>
      <c r="WZ62" s="14"/>
      <c r="XA62" s="14"/>
      <c r="XB62" s="14"/>
      <c r="XC62" s="14"/>
      <c r="XD62" s="14"/>
      <c r="XE62" s="14"/>
      <c r="XF62" s="14"/>
      <c r="XG62" s="14"/>
      <c r="XH62" s="14"/>
      <c r="XI62" s="14"/>
      <c r="XJ62" s="14"/>
      <c r="XK62" s="14"/>
      <c r="XL62" s="14"/>
      <c r="XM62" s="14"/>
      <c r="XN62" s="14"/>
      <c r="XO62" s="14"/>
      <c r="XP62" s="14"/>
      <c r="XQ62" s="14"/>
      <c r="XR62" s="14"/>
      <c r="XS62" s="14"/>
      <c r="XT62" s="14"/>
      <c r="XU62" s="14"/>
      <c r="XV62" s="14"/>
      <c r="XW62" s="14"/>
      <c r="XX62" s="14"/>
      <c r="XY62" s="14"/>
      <c r="XZ62" s="14"/>
      <c r="YA62" s="14"/>
      <c r="YB62" s="14"/>
      <c r="YC62" s="14"/>
      <c r="YD62" s="14"/>
      <c r="YE62" s="14"/>
      <c r="YF62" s="14"/>
      <c r="YG62" s="14"/>
      <c r="YH62" s="14"/>
      <c r="YI62" s="14"/>
      <c r="YJ62" s="14"/>
      <c r="YK62" s="14"/>
      <c r="YL62" s="14"/>
      <c r="YM62" s="14"/>
      <c r="YN62" s="14"/>
      <c r="YO62" s="14"/>
      <c r="YP62" s="14"/>
      <c r="YQ62" s="14"/>
      <c r="YR62" s="14"/>
      <c r="YS62" s="14"/>
      <c r="YT62" s="14"/>
      <c r="YU62" s="14"/>
      <c r="YV62" s="14"/>
      <c r="YW62" s="14"/>
      <c r="YX62" s="14"/>
      <c r="YY62" s="14"/>
      <c r="YZ62" s="14"/>
      <c r="ZA62" s="14"/>
      <c r="ZB62" s="14"/>
      <c r="ZC62" s="14"/>
      <c r="ZD62" s="14"/>
      <c r="ZE62" s="14"/>
      <c r="ZF62" s="14"/>
      <c r="ZG62" s="14"/>
      <c r="ZH62" s="14"/>
      <c r="ZI62" s="14"/>
      <c r="ZJ62" s="14"/>
      <c r="ZK62" s="14"/>
      <c r="ZL62" s="14"/>
      <c r="ZM62" s="14"/>
      <c r="ZN62" s="14"/>
      <c r="ZO62" s="14"/>
      <c r="ZP62" s="14"/>
      <c r="ZQ62" s="14"/>
      <c r="ZR62" s="14"/>
      <c r="ZS62" s="14"/>
      <c r="ZT62" s="14"/>
      <c r="ZU62" s="14"/>
      <c r="ZV62" s="14"/>
      <c r="ZW62" s="14"/>
      <c r="ZX62" s="14"/>
      <c r="ZY62" s="14"/>
      <c r="ZZ62" s="14"/>
      <c r="AAA62" s="14"/>
      <c r="AAB62" s="14"/>
      <c r="AAC62" s="14"/>
      <c r="AAD62" s="14"/>
      <c r="AAE62" s="14"/>
      <c r="AAF62" s="14"/>
      <c r="AAG62" s="14"/>
      <c r="AAH62" s="14"/>
      <c r="AAI62" s="14"/>
      <c r="AAJ62" s="14"/>
      <c r="AAK62" s="14"/>
      <c r="AAL62" s="14"/>
      <c r="AAM62" s="14"/>
      <c r="AAN62" s="14"/>
      <c r="AAO62" s="14"/>
      <c r="AAP62" s="14"/>
      <c r="AAQ62" s="14"/>
      <c r="AAR62" s="14"/>
      <c r="AAS62" s="14"/>
      <c r="AAT62" s="14"/>
      <c r="AAU62" s="14"/>
      <c r="AAV62" s="14"/>
      <c r="AAW62" s="14"/>
      <c r="AAX62" s="14"/>
      <c r="AAY62" s="14"/>
      <c r="AAZ62" s="14"/>
      <c r="ABA62" s="14"/>
      <c r="ABB62" s="14"/>
      <c r="ABC62" s="14"/>
      <c r="ABD62" s="14"/>
      <c r="ABE62" s="14"/>
      <c r="ABF62" s="14"/>
      <c r="ABG62" s="14"/>
      <c r="ABH62" s="14"/>
      <c r="ABI62" s="14"/>
      <c r="ABJ62" s="14"/>
      <c r="ABK62" s="14"/>
      <c r="ABL62" s="14"/>
      <c r="ABM62" s="14"/>
      <c r="ABN62" s="14"/>
      <c r="ABO62" s="14"/>
      <c r="ABP62" s="14"/>
      <c r="ABQ62" s="14"/>
      <c r="ABR62" s="14"/>
      <c r="ABS62" s="14"/>
      <c r="ABT62" s="14"/>
      <c r="ABU62" s="14"/>
      <c r="ABV62" s="14"/>
      <c r="ABW62" s="14"/>
      <c r="ABX62" s="14"/>
      <c r="ABY62" s="14"/>
      <c r="ABZ62" s="14"/>
      <c r="ACA62" s="14"/>
      <c r="ACB62" s="14"/>
      <c r="ACC62" s="14"/>
      <c r="ACD62" s="14"/>
      <c r="ACE62" s="14"/>
      <c r="ACF62" s="14"/>
      <c r="ACG62" s="14"/>
      <c r="ACH62" s="14"/>
      <c r="ACI62" s="14"/>
      <c r="ACJ62" s="14"/>
      <c r="ACK62" s="14"/>
      <c r="ACL62" s="14"/>
      <c r="ACM62" s="14"/>
      <c r="ACN62" s="14"/>
      <c r="ACO62" s="14"/>
      <c r="ACP62" s="14"/>
      <c r="ACQ62" s="14"/>
      <c r="ACR62" s="14"/>
      <c r="ACS62" s="14"/>
      <c r="ACT62" s="14"/>
      <c r="ACU62" s="14"/>
      <c r="ACV62" s="14"/>
      <c r="ACW62" s="14"/>
      <c r="ACX62" s="14"/>
      <c r="ACY62" s="14"/>
      <c r="ACZ62" s="14"/>
      <c r="ADA62" s="14"/>
      <c r="ADB62" s="14"/>
      <c r="ADC62" s="14"/>
      <c r="ADD62" s="14"/>
      <c r="ADE62" s="14"/>
      <c r="ADF62" s="14"/>
      <c r="ADG62" s="14"/>
      <c r="ADH62" s="14"/>
      <c r="ADI62" s="14"/>
      <c r="ADJ62" s="14"/>
      <c r="ADK62" s="14"/>
      <c r="ADL62" s="14"/>
      <c r="ADM62" s="14"/>
      <c r="ADN62" s="14"/>
      <c r="ADO62" s="14"/>
      <c r="ADP62" s="14"/>
      <c r="ADQ62" s="14"/>
      <c r="ADR62" s="14"/>
      <c r="ADS62" s="14"/>
      <c r="ADT62" s="14"/>
      <c r="ADU62" s="14"/>
      <c r="ADV62" s="14"/>
      <c r="ADW62" s="14"/>
      <c r="ADX62" s="14"/>
      <c r="ADY62" s="14"/>
      <c r="ADZ62" s="14"/>
      <c r="AEA62" s="14"/>
      <c r="AEB62" s="14"/>
      <c r="AEC62" s="14"/>
      <c r="AED62" s="14"/>
      <c r="AEE62" s="14"/>
      <c r="AEF62" s="14"/>
      <c r="AEG62" s="14"/>
      <c r="AEH62" s="14"/>
      <c r="AEI62" s="14"/>
      <c r="AEJ62" s="14"/>
      <c r="AEK62" s="14"/>
      <c r="AEL62" s="14"/>
      <c r="AEM62" s="14"/>
      <c r="AEN62" s="14"/>
      <c r="AEO62" s="14"/>
      <c r="AEP62" s="14"/>
      <c r="AEQ62" s="14"/>
      <c r="AER62" s="14"/>
      <c r="AES62" s="14"/>
      <c r="AET62" s="14"/>
      <c r="AEU62" s="14"/>
      <c r="AEV62" s="14"/>
      <c r="AEW62" s="14"/>
      <c r="AEX62" s="14"/>
      <c r="AEY62" s="14"/>
      <c r="AEZ62" s="14"/>
      <c r="AFA62" s="14"/>
      <c r="AFB62" s="14"/>
      <c r="AFC62" s="14"/>
      <c r="AFD62" s="14"/>
      <c r="AFE62" s="14"/>
      <c r="AFF62" s="14"/>
      <c r="AFG62" s="14"/>
      <c r="AFH62" s="14"/>
      <c r="AFI62" s="14"/>
      <c r="AFJ62" s="14"/>
      <c r="AFK62" s="14"/>
      <c r="AFL62" s="14"/>
      <c r="AFM62" s="14"/>
      <c r="AFN62" s="14"/>
      <c r="AFO62" s="14"/>
      <c r="AFP62" s="14"/>
      <c r="AFQ62" s="14"/>
      <c r="AFR62" s="14"/>
      <c r="AFS62" s="14"/>
      <c r="AFT62" s="14"/>
      <c r="AFU62" s="14"/>
      <c r="AFV62" s="14"/>
      <c r="AFW62" s="14"/>
      <c r="AFX62" s="14"/>
      <c r="AFY62" s="14"/>
      <c r="AFZ62" s="14"/>
      <c r="AGA62" s="14"/>
      <c r="AGB62" s="14"/>
      <c r="AGC62" s="14"/>
      <c r="AGD62" s="14"/>
      <c r="AGE62" s="14"/>
      <c r="AGF62" s="14"/>
      <c r="AGG62" s="14"/>
      <c r="AGH62" s="14"/>
      <c r="AGI62" s="14"/>
      <c r="AGJ62" s="14"/>
      <c r="AGK62" s="14"/>
      <c r="AGL62" s="14"/>
      <c r="AGM62" s="14"/>
      <c r="AGN62" s="14"/>
      <c r="AGO62" s="14"/>
      <c r="AGP62" s="14"/>
      <c r="AGQ62" s="14"/>
      <c r="AGR62" s="14"/>
      <c r="AGS62" s="14"/>
      <c r="AGT62" s="14"/>
      <c r="AGU62" s="14"/>
      <c r="AGV62" s="14"/>
      <c r="AGW62" s="14"/>
      <c r="AGX62" s="14"/>
      <c r="AGY62" s="14"/>
      <c r="AGZ62" s="14"/>
      <c r="AHA62" s="14"/>
      <c r="AHB62" s="14"/>
      <c r="AHC62" s="14"/>
      <c r="AHD62" s="14"/>
      <c r="AHE62" s="14"/>
      <c r="AHF62" s="14"/>
      <c r="AHG62" s="14"/>
      <c r="AHH62" s="14"/>
      <c r="AHI62" s="14"/>
      <c r="AHJ62" s="14"/>
      <c r="AHK62" s="14"/>
      <c r="AHL62" s="14"/>
      <c r="AHM62" s="14"/>
      <c r="AHN62" s="14"/>
      <c r="AHO62" s="14"/>
      <c r="AHP62" s="14"/>
      <c r="AHQ62" s="14"/>
      <c r="AHR62" s="14"/>
      <c r="AHS62" s="14"/>
      <c r="AHT62" s="14"/>
      <c r="AHU62" s="14"/>
      <c r="AHV62" s="14"/>
      <c r="AHW62" s="14"/>
      <c r="AHX62" s="14"/>
      <c r="AHY62" s="14"/>
      <c r="AHZ62" s="14"/>
      <c r="AIA62" s="14"/>
      <c r="AIB62" s="14"/>
      <c r="AIC62" s="14"/>
      <c r="AID62" s="14"/>
      <c r="AIE62" s="14"/>
      <c r="AIF62" s="14"/>
      <c r="AIG62" s="14"/>
      <c r="AIH62" s="14"/>
      <c r="AII62" s="14"/>
      <c r="AIJ62" s="14"/>
      <c r="AIK62" s="14"/>
      <c r="AIL62" s="14"/>
      <c r="AIM62" s="14"/>
      <c r="AIN62" s="14"/>
      <c r="AIO62" s="14"/>
      <c r="AIP62" s="14"/>
      <c r="AIQ62" s="14"/>
      <c r="AIR62" s="14"/>
      <c r="AIS62" s="14"/>
      <c r="AIT62" s="14"/>
      <c r="AIU62" s="14"/>
      <c r="AIV62" s="14"/>
      <c r="AIW62" s="14"/>
      <c r="AIX62" s="14"/>
      <c r="AIY62" s="14"/>
      <c r="AIZ62" s="14"/>
      <c r="AJA62" s="14"/>
      <c r="AJB62" s="14"/>
      <c r="AJC62" s="14"/>
      <c r="AJD62" s="14"/>
      <c r="AJE62" s="14"/>
      <c r="AJF62" s="14"/>
      <c r="AJG62" s="14"/>
      <c r="AJH62" s="14"/>
      <c r="AJI62" s="14"/>
      <c r="AJJ62" s="14"/>
      <c r="AJK62" s="14"/>
      <c r="AJL62" s="14"/>
      <c r="AJM62" s="14"/>
      <c r="AJN62" s="14"/>
      <c r="AJO62" s="14"/>
      <c r="AJP62" s="14"/>
      <c r="AJQ62" s="14"/>
      <c r="AJR62" s="14"/>
      <c r="AJS62" s="14"/>
      <c r="AJT62" s="14"/>
      <c r="AJU62" s="14"/>
      <c r="AJV62" s="14"/>
      <c r="AJW62" s="14"/>
      <c r="AJX62" s="14"/>
      <c r="AJY62" s="14"/>
      <c r="AJZ62" s="14"/>
      <c r="AKA62" s="14"/>
      <c r="AKB62" s="14"/>
      <c r="AKC62" s="14"/>
      <c r="AKD62" s="14"/>
      <c r="AKE62" s="14"/>
      <c r="AKF62" s="14"/>
      <c r="AKG62" s="14"/>
      <c r="AKH62" s="14"/>
      <c r="AKI62" s="14"/>
      <c r="AKJ62" s="14"/>
      <c r="AKK62" s="14"/>
      <c r="AKL62" s="14"/>
      <c r="AKM62" s="14"/>
      <c r="AKN62" s="14"/>
      <c r="AKO62" s="14"/>
      <c r="AKP62" s="14"/>
      <c r="AKQ62" s="14"/>
      <c r="AKR62" s="14"/>
      <c r="AKS62" s="14"/>
      <c r="AKT62" s="14"/>
      <c r="AKU62" s="14"/>
      <c r="AKV62" s="14"/>
      <c r="AKW62" s="14"/>
      <c r="AKX62" s="14"/>
      <c r="AKY62" s="14"/>
      <c r="AKZ62" s="14"/>
      <c r="ALA62" s="14"/>
      <c r="ALB62" s="14"/>
      <c r="ALC62" s="14"/>
      <c r="ALD62" s="14"/>
      <c r="ALE62" s="14"/>
      <c r="ALF62" s="14"/>
      <c r="ALG62" s="14"/>
      <c r="ALH62" s="14"/>
      <c r="ALI62" s="14"/>
      <c r="ALJ62" s="14"/>
      <c r="ALK62" s="14"/>
      <c r="ALL62" s="14"/>
      <c r="ALM62" s="14"/>
      <c r="ALN62" s="14"/>
      <c r="ALO62" s="14"/>
      <c r="ALP62" s="14"/>
      <c r="ALQ62" s="14"/>
      <c r="ALR62" s="14"/>
      <c r="ALS62" s="14"/>
      <c r="ALT62" s="14"/>
      <c r="ALU62" s="14"/>
      <c r="ALV62" s="14"/>
      <c r="ALW62" s="14"/>
      <c r="ALX62" s="14"/>
      <c r="ALY62" s="14"/>
      <c r="ALZ62" s="14"/>
      <c r="AMA62" s="14"/>
      <c r="AMB62" s="14"/>
      <c r="AMC62" s="14"/>
      <c r="AMD62" s="14"/>
      <c r="AME62" s="14"/>
      <c r="AMF62" s="14"/>
      <c r="AMG62" s="14"/>
      <c r="AMH62" s="14"/>
      <c r="AMI62" s="14"/>
      <c r="AMJ62" s="14"/>
      <c r="AMK62" s="14"/>
      <c r="AML62" s="14"/>
      <c r="AMM62" s="14"/>
      <c r="AMN62" s="14"/>
      <c r="AMO62" s="14"/>
      <c r="AMP62" s="14"/>
      <c r="AMQ62" s="14"/>
      <c r="AMR62" s="14"/>
      <c r="AMS62" s="14"/>
      <c r="AMT62" s="14"/>
      <c r="AMU62" s="14"/>
      <c r="AMV62" s="14"/>
      <c r="AMW62" s="14"/>
      <c r="AMX62" s="14"/>
      <c r="AMY62" s="14"/>
      <c r="AMZ62" s="14"/>
      <c r="ANA62" s="14"/>
      <c r="ANB62" s="14"/>
      <c r="ANC62" s="14"/>
      <c r="AND62" s="14"/>
      <c r="ANE62" s="14"/>
      <c r="ANF62" s="14"/>
      <c r="ANG62" s="14"/>
      <c r="ANH62" s="14"/>
      <c r="ANI62" s="14"/>
      <c r="ANJ62" s="14"/>
      <c r="ANK62" s="14"/>
      <c r="ANL62" s="14"/>
      <c r="ANM62" s="14"/>
      <c r="ANN62" s="14"/>
      <c r="ANO62" s="14"/>
      <c r="ANP62" s="14"/>
      <c r="ANQ62" s="14"/>
      <c r="ANR62" s="14"/>
      <c r="ANS62" s="14"/>
      <c r="ANT62" s="14"/>
      <c r="ANU62" s="14"/>
      <c r="ANV62" s="14"/>
      <c r="ANW62" s="14"/>
      <c r="ANX62" s="14"/>
      <c r="ANY62" s="14"/>
      <c r="ANZ62" s="14"/>
      <c r="AOA62" s="14"/>
      <c r="AOB62" s="14"/>
      <c r="AOC62" s="14"/>
      <c r="AOD62" s="14"/>
      <c r="AOE62" s="14"/>
      <c r="AOF62" s="14"/>
      <c r="AOG62" s="14"/>
      <c r="AOH62" s="14"/>
      <c r="AOI62" s="14"/>
      <c r="AOJ62" s="14"/>
      <c r="AOK62" s="14"/>
      <c r="AOL62" s="14"/>
      <c r="AOM62" s="14"/>
      <c r="AON62" s="14"/>
      <c r="AOO62" s="14"/>
      <c r="AOP62" s="14"/>
      <c r="AOQ62" s="14"/>
      <c r="AOR62" s="14"/>
      <c r="AOS62" s="14"/>
      <c r="AOT62" s="14"/>
      <c r="AOU62" s="14"/>
      <c r="AOV62" s="14"/>
      <c r="AOW62" s="14"/>
      <c r="AOX62" s="14"/>
      <c r="AOY62" s="14"/>
      <c r="AOZ62" s="14"/>
      <c r="APA62" s="14"/>
      <c r="APB62" s="14"/>
      <c r="APC62" s="14"/>
      <c r="APD62" s="14"/>
      <c r="APE62" s="14"/>
      <c r="APF62" s="14"/>
      <c r="APG62" s="14"/>
      <c r="APH62" s="14"/>
      <c r="API62" s="14"/>
      <c r="APJ62" s="14"/>
      <c r="APK62" s="14"/>
      <c r="APL62" s="14"/>
      <c r="APM62" s="14"/>
      <c r="APN62" s="14"/>
      <c r="APO62" s="14"/>
      <c r="APP62" s="14"/>
      <c r="APQ62" s="14"/>
      <c r="APR62" s="14"/>
      <c r="APS62" s="14"/>
      <c r="APT62" s="14"/>
      <c r="APU62" s="14"/>
      <c r="APV62" s="14"/>
      <c r="APW62" s="14"/>
      <c r="APX62" s="14"/>
      <c r="APY62" s="14"/>
      <c r="APZ62" s="14"/>
      <c r="AQA62" s="14"/>
      <c r="AQB62" s="14"/>
      <c r="AQC62" s="14"/>
      <c r="AQD62" s="14"/>
      <c r="AQE62" s="14"/>
      <c r="AQF62" s="14"/>
      <c r="AQG62" s="14"/>
      <c r="AQH62" s="14"/>
      <c r="AQI62" s="14"/>
      <c r="AQJ62" s="14"/>
      <c r="AQK62" s="14"/>
      <c r="AQL62" s="14"/>
      <c r="AQM62" s="14"/>
      <c r="AQN62" s="14"/>
      <c r="AQO62" s="14"/>
      <c r="AQP62" s="14"/>
      <c r="AQQ62" s="14"/>
      <c r="AQR62" s="14"/>
      <c r="AQS62" s="14"/>
      <c r="AQT62" s="14"/>
      <c r="AQU62" s="14"/>
      <c r="AQV62" s="14"/>
      <c r="AQW62" s="14"/>
      <c r="AQX62" s="14"/>
      <c r="AQY62" s="14"/>
      <c r="AQZ62" s="14"/>
      <c r="ARA62" s="14"/>
      <c r="ARB62" s="14"/>
      <c r="ARC62" s="14"/>
      <c r="ARD62" s="14"/>
      <c r="ARE62" s="14"/>
      <c r="ARF62" s="14"/>
      <c r="ARG62" s="14"/>
      <c r="ARH62" s="14"/>
      <c r="ARI62" s="14"/>
      <c r="ARJ62" s="14"/>
      <c r="ARK62" s="14"/>
      <c r="ARL62" s="14"/>
      <c r="ARM62" s="14"/>
      <c r="ARN62" s="14"/>
      <c r="ARO62" s="14"/>
      <c r="ARP62" s="14"/>
      <c r="ARQ62" s="14"/>
      <c r="ARR62" s="14"/>
      <c r="ARS62" s="14"/>
      <c r="ART62" s="14"/>
      <c r="ARU62" s="14"/>
      <c r="ARV62" s="14"/>
      <c r="ARW62" s="14"/>
      <c r="ARX62" s="14"/>
      <c r="ARY62" s="14"/>
      <c r="ARZ62" s="14"/>
      <c r="ASA62" s="14"/>
      <c r="ASB62" s="14"/>
      <c r="ASC62" s="14"/>
      <c r="ASD62" s="14"/>
      <c r="ASE62" s="14"/>
      <c r="ASF62" s="14"/>
      <c r="ASG62" s="14"/>
      <c r="ASH62" s="14"/>
      <c r="ASI62" s="14"/>
      <c r="ASJ62" s="14"/>
      <c r="ASK62" s="14"/>
      <c r="ASL62" s="14"/>
      <c r="ASM62" s="14"/>
      <c r="ASN62" s="14"/>
      <c r="ASO62" s="14"/>
      <c r="ASP62" s="14"/>
      <c r="ASQ62" s="14"/>
      <c r="ASR62" s="14"/>
      <c r="ASS62" s="14"/>
      <c r="AST62" s="14"/>
      <c r="ASU62" s="14"/>
      <c r="ASV62" s="14"/>
      <c r="ASW62" s="14"/>
      <c r="ASX62" s="14"/>
      <c r="ASY62" s="14"/>
      <c r="ASZ62" s="14"/>
      <c r="ATA62" s="14"/>
      <c r="ATB62" s="14"/>
      <c r="ATC62" s="14"/>
      <c r="ATD62" s="14"/>
      <c r="ATE62" s="14"/>
      <c r="ATF62" s="14"/>
      <c r="ATG62" s="14"/>
      <c r="ATH62" s="14"/>
      <c r="ATI62" s="14"/>
      <c r="ATJ62" s="14"/>
      <c r="ATK62" s="14"/>
      <c r="ATL62" s="14"/>
      <c r="ATM62" s="14"/>
      <c r="ATN62" s="14"/>
      <c r="ATO62" s="14"/>
      <c r="ATP62" s="14"/>
      <c r="ATQ62" s="14"/>
      <c r="ATR62" s="14"/>
      <c r="ATS62" s="14"/>
      <c r="ATT62" s="14"/>
      <c r="ATU62" s="14"/>
      <c r="ATV62" s="14"/>
      <c r="ATW62" s="14"/>
      <c r="ATX62" s="14"/>
      <c r="ATY62" s="14"/>
      <c r="ATZ62" s="14"/>
      <c r="AUA62" s="14"/>
      <c r="AUB62" s="14"/>
      <c r="AUC62" s="14"/>
      <c r="AUD62" s="14"/>
      <c r="AUE62" s="14"/>
      <c r="AUF62" s="14"/>
      <c r="AUG62" s="14"/>
      <c r="AUH62" s="14"/>
      <c r="AUI62" s="14"/>
      <c r="AUJ62" s="14"/>
      <c r="AUK62" s="14"/>
      <c r="AUL62" s="14"/>
      <c r="AUM62" s="14"/>
      <c r="AUN62" s="14"/>
      <c r="AUO62" s="14"/>
      <c r="AUP62" s="14"/>
      <c r="AUQ62" s="14"/>
      <c r="AUR62" s="14"/>
      <c r="AUS62" s="14"/>
      <c r="AUT62" s="14"/>
      <c r="AUU62" s="14"/>
      <c r="AUV62" s="14"/>
      <c r="AUW62" s="14"/>
      <c r="AUX62" s="14"/>
      <c r="AUY62" s="14"/>
      <c r="AUZ62" s="14"/>
      <c r="AVA62" s="14"/>
      <c r="AVB62" s="14"/>
      <c r="AVC62" s="14"/>
      <c r="AVD62" s="14"/>
      <c r="AVE62" s="14"/>
      <c r="AVF62" s="14"/>
      <c r="AVG62" s="14"/>
      <c r="AVH62" s="14"/>
      <c r="AVI62" s="14"/>
      <c r="AVJ62" s="14"/>
      <c r="AVK62" s="14"/>
      <c r="AVL62" s="14"/>
      <c r="AVM62" s="14"/>
      <c r="AVN62" s="14"/>
      <c r="AVO62" s="14"/>
      <c r="AVP62" s="14"/>
      <c r="AVQ62" s="14"/>
      <c r="AVR62" s="14"/>
      <c r="AVS62" s="14"/>
      <c r="AVT62" s="14"/>
      <c r="AVU62" s="14"/>
      <c r="AVV62" s="14"/>
      <c r="AVW62" s="14"/>
      <c r="AVX62" s="14"/>
      <c r="AVY62" s="14"/>
      <c r="AVZ62" s="14"/>
      <c r="AWA62" s="14"/>
      <c r="AWB62" s="14"/>
      <c r="AWC62" s="14"/>
      <c r="AWD62" s="14"/>
      <c r="AWE62" s="14"/>
      <c r="AWF62" s="14"/>
      <c r="AWG62" s="14"/>
      <c r="AWH62" s="14"/>
      <c r="AWI62" s="14"/>
      <c r="AWJ62" s="14"/>
      <c r="AWK62" s="14"/>
      <c r="AWL62" s="14"/>
      <c r="AWM62" s="14"/>
      <c r="AWN62" s="14"/>
      <c r="AWO62" s="14"/>
      <c r="AWP62" s="14"/>
      <c r="AWQ62" s="14"/>
      <c r="AWR62" s="14"/>
      <c r="AWS62" s="14"/>
      <c r="AWT62" s="14"/>
      <c r="AWU62" s="14"/>
      <c r="AWV62" s="14"/>
      <c r="AWW62" s="14"/>
      <c r="AWX62" s="14"/>
      <c r="AWY62" s="14"/>
      <c r="AWZ62" s="14"/>
      <c r="AXA62" s="14"/>
      <c r="AXB62" s="14"/>
      <c r="AXC62" s="14"/>
      <c r="AXD62" s="14"/>
      <c r="AXE62" s="14"/>
      <c r="AXF62" s="14"/>
      <c r="AXG62" s="14"/>
      <c r="AXH62" s="14"/>
      <c r="AXI62" s="14"/>
      <c r="AXJ62" s="14"/>
      <c r="AXK62" s="14"/>
      <c r="AXL62" s="14"/>
      <c r="AXM62" s="14"/>
      <c r="AXN62" s="14"/>
      <c r="AXO62" s="14"/>
      <c r="AXP62" s="14"/>
      <c r="AXQ62" s="14"/>
      <c r="AXR62" s="14"/>
      <c r="AXS62" s="14"/>
      <c r="AXT62" s="14"/>
      <c r="AXU62" s="14"/>
      <c r="AXV62" s="14"/>
      <c r="AXW62" s="14"/>
      <c r="AXX62" s="14"/>
      <c r="AXY62" s="14"/>
      <c r="AXZ62" s="14"/>
      <c r="AYA62" s="14"/>
      <c r="AYB62" s="14"/>
      <c r="AYC62" s="14"/>
      <c r="AYD62" s="14"/>
      <c r="AYE62" s="14"/>
      <c r="AYF62" s="14"/>
      <c r="AYG62" s="14"/>
      <c r="AYH62" s="14"/>
      <c r="AYI62" s="14"/>
      <c r="AYJ62" s="14"/>
      <c r="AYK62" s="14"/>
      <c r="AYL62" s="14"/>
      <c r="AYM62" s="14"/>
      <c r="AYN62" s="14"/>
      <c r="AYO62" s="14"/>
      <c r="AYP62" s="14"/>
      <c r="AYQ62" s="14"/>
      <c r="AYR62" s="14"/>
      <c r="AYS62" s="14"/>
      <c r="AYT62" s="14"/>
      <c r="AYU62" s="14"/>
      <c r="AYV62" s="14"/>
      <c r="AYW62" s="14"/>
      <c r="AYX62" s="14"/>
      <c r="AYY62" s="14"/>
      <c r="AYZ62" s="14"/>
      <c r="AZA62" s="14"/>
      <c r="AZB62" s="14"/>
      <c r="AZC62" s="14"/>
      <c r="AZD62" s="14"/>
      <c r="AZE62" s="14"/>
      <c r="AZF62" s="14"/>
      <c r="AZG62" s="14"/>
      <c r="AZH62" s="14"/>
      <c r="AZI62" s="14"/>
      <c r="AZJ62" s="14"/>
      <c r="AZK62" s="14"/>
      <c r="AZL62" s="14"/>
      <c r="AZM62" s="14"/>
      <c r="AZN62" s="14"/>
      <c r="AZO62" s="14"/>
      <c r="AZP62" s="14"/>
      <c r="AZQ62" s="14"/>
      <c r="AZR62" s="14"/>
      <c r="AZS62" s="14"/>
      <c r="AZT62" s="14"/>
      <c r="AZU62" s="14"/>
      <c r="AZV62" s="14"/>
      <c r="AZW62" s="14"/>
      <c r="AZX62" s="14"/>
      <c r="AZY62" s="14"/>
      <c r="AZZ62" s="14"/>
      <c r="BAA62" s="14"/>
      <c r="BAB62" s="14"/>
      <c r="BAC62" s="14"/>
      <c r="BAD62" s="14"/>
      <c r="BAE62" s="14"/>
      <c r="BAF62" s="14"/>
      <c r="BAG62" s="14"/>
      <c r="BAH62" s="14"/>
      <c r="BAI62" s="14"/>
      <c r="BAJ62" s="14"/>
      <c r="BAK62" s="14"/>
      <c r="BAL62" s="14"/>
      <c r="BAM62" s="14"/>
      <c r="BAN62" s="14"/>
      <c r="BAO62" s="14"/>
      <c r="BAP62" s="14"/>
      <c r="BAQ62" s="14"/>
      <c r="BAR62" s="14"/>
      <c r="BAS62" s="14"/>
      <c r="BAT62" s="14"/>
      <c r="BAU62" s="14"/>
      <c r="BAV62" s="14"/>
      <c r="BAW62" s="14"/>
      <c r="BAX62" s="14"/>
      <c r="BAY62" s="14"/>
      <c r="BAZ62" s="14"/>
      <c r="BBA62" s="14"/>
      <c r="BBB62" s="14"/>
      <c r="BBC62" s="14"/>
      <c r="BBD62" s="14"/>
      <c r="BBE62" s="14"/>
      <c r="BBF62" s="14"/>
      <c r="BBG62" s="14"/>
      <c r="BBH62" s="14"/>
      <c r="BBI62" s="14"/>
      <c r="BBJ62" s="14"/>
      <c r="BBK62" s="14"/>
      <c r="BBL62" s="14"/>
      <c r="BBM62" s="14"/>
      <c r="BBN62" s="14"/>
      <c r="BBO62" s="14"/>
      <c r="BBP62" s="14"/>
      <c r="BBQ62" s="14"/>
      <c r="BBR62" s="14"/>
      <c r="BBS62" s="14"/>
      <c r="BBT62" s="14"/>
      <c r="BBU62" s="14"/>
      <c r="BBV62" s="14"/>
      <c r="BBW62" s="14"/>
      <c r="BBX62" s="14"/>
      <c r="BBY62" s="14"/>
      <c r="BBZ62" s="14"/>
      <c r="BCA62" s="14"/>
      <c r="BCB62" s="14"/>
      <c r="BCC62" s="14"/>
      <c r="BCD62" s="14"/>
      <c r="BCE62" s="14"/>
      <c r="BCF62" s="14"/>
      <c r="BCG62" s="14"/>
      <c r="BCH62" s="14"/>
      <c r="BCI62" s="14"/>
      <c r="BCJ62" s="14"/>
      <c r="BCK62" s="14"/>
      <c r="BCL62" s="14"/>
      <c r="BCM62" s="14"/>
      <c r="BCN62" s="14"/>
      <c r="BCO62" s="14"/>
      <c r="BCP62" s="14"/>
      <c r="BCQ62" s="14"/>
      <c r="BCR62" s="14"/>
      <c r="BCS62" s="14"/>
      <c r="BCT62" s="14"/>
      <c r="BCU62" s="14"/>
      <c r="BCV62" s="14"/>
      <c r="BCW62" s="14"/>
      <c r="BCX62" s="14"/>
      <c r="BCY62" s="14"/>
      <c r="BCZ62" s="14"/>
      <c r="BDA62" s="14"/>
      <c r="BDB62" s="14"/>
      <c r="BDC62" s="14"/>
      <c r="BDD62" s="14"/>
      <c r="BDE62" s="14"/>
      <c r="BDF62" s="14"/>
      <c r="BDG62" s="14"/>
      <c r="BDH62" s="14"/>
      <c r="BDI62" s="14"/>
      <c r="BDJ62" s="14"/>
      <c r="BDK62" s="14"/>
      <c r="BDL62" s="14"/>
      <c r="BDM62" s="14"/>
      <c r="BDN62" s="14"/>
      <c r="BDO62" s="14"/>
      <c r="BDP62" s="14"/>
      <c r="BDQ62" s="14"/>
      <c r="BDR62" s="14"/>
      <c r="BDS62" s="14"/>
      <c r="BDT62" s="14"/>
      <c r="BDU62" s="14"/>
      <c r="BDV62" s="14"/>
      <c r="BDW62" s="14"/>
      <c r="BDX62" s="14"/>
      <c r="BDY62" s="14"/>
      <c r="BDZ62" s="14"/>
      <c r="BEA62" s="14"/>
      <c r="BEB62" s="14"/>
      <c r="BEC62" s="14"/>
      <c r="BED62" s="14"/>
      <c r="BEE62" s="14"/>
      <c r="BEF62" s="14"/>
      <c r="BEG62" s="14"/>
      <c r="BEH62" s="14"/>
      <c r="BEI62" s="14"/>
      <c r="BEJ62" s="14"/>
      <c r="BEK62" s="14"/>
      <c r="BEL62" s="14"/>
      <c r="BEM62" s="14"/>
      <c r="BEN62" s="14"/>
      <c r="BEO62" s="14"/>
      <c r="BEP62" s="14"/>
      <c r="BEQ62" s="14"/>
      <c r="BER62" s="14"/>
      <c r="BES62" s="14"/>
      <c r="BET62" s="14"/>
      <c r="BEU62" s="14"/>
      <c r="BEV62" s="14"/>
      <c r="BEW62" s="14"/>
      <c r="BEX62" s="14"/>
      <c r="BEY62" s="14"/>
      <c r="BEZ62" s="14"/>
      <c r="BFA62" s="14"/>
      <c r="BFB62" s="14"/>
      <c r="BFC62" s="14"/>
      <c r="BFD62" s="14"/>
      <c r="BFE62" s="14"/>
      <c r="BFF62" s="14"/>
      <c r="BFG62" s="14"/>
      <c r="BFH62" s="14"/>
      <c r="BFI62" s="14"/>
      <c r="BFJ62" s="14"/>
      <c r="BFK62" s="14"/>
      <c r="BFL62" s="14"/>
      <c r="BFM62" s="14"/>
      <c r="BFN62" s="14"/>
      <c r="BFO62" s="14"/>
      <c r="BFP62" s="14"/>
      <c r="BFQ62" s="14"/>
      <c r="BFR62" s="14"/>
      <c r="BFS62" s="14"/>
      <c r="BFT62" s="14"/>
      <c r="BFU62" s="14"/>
      <c r="BFV62" s="14"/>
      <c r="BFW62" s="14"/>
      <c r="BFX62" s="14"/>
      <c r="BFY62" s="14"/>
      <c r="BFZ62" s="14"/>
      <c r="BGA62" s="14"/>
      <c r="BGB62" s="14"/>
      <c r="BGC62" s="14"/>
      <c r="BGD62" s="14"/>
      <c r="BGE62" s="14"/>
      <c r="BGF62" s="14"/>
      <c r="BGG62" s="14"/>
      <c r="BGH62" s="14"/>
      <c r="BGI62" s="14"/>
      <c r="BGJ62" s="14"/>
      <c r="BGK62" s="14"/>
      <c r="BGL62" s="14"/>
      <c r="BGM62" s="14"/>
      <c r="BGN62" s="14"/>
      <c r="BGO62" s="14"/>
      <c r="BGP62" s="14"/>
      <c r="BGQ62" s="14"/>
      <c r="BGR62" s="14"/>
      <c r="BGS62" s="14"/>
      <c r="BGT62" s="14"/>
      <c r="BGU62" s="14"/>
      <c r="BGV62" s="14"/>
      <c r="BGW62" s="14"/>
      <c r="BGX62" s="14"/>
      <c r="BGY62" s="14"/>
      <c r="BGZ62" s="14"/>
      <c r="BHA62" s="14"/>
      <c r="BHB62" s="14"/>
      <c r="BHC62" s="14"/>
      <c r="BHD62" s="14"/>
      <c r="BHE62" s="14"/>
      <c r="BHF62" s="14"/>
      <c r="BHG62" s="14"/>
      <c r="BHH62" s="14"/>
      <c r="BHI62" s="14"/>
      <c r="BHJ62" s="14"/>
      <c r="BHK62" s="14"/>
      <c r="BHL62" s="14"/>
      <c r="BHM62" s="14"/>
      <c r="BHN62" s="14"/>
      <c r="BHO62" s="14"/>
      <c r="BHP62" s="14"/>
      <c r="BHQ62" s="14"/>
      <c r="BHR62" s="14"/>
      <c r="BHS62" s="14"/>
      <c r="BHT62" s="14"/>
      <c r="BHU62" s="14"/>
      <c r="BHV62" s="14"/>
      <c r="BHW62" s="14"/>
      <c r="BHX62" s="14"/>
      <c r="BHY62" s="14"/>
      <c r="BHZ62" s="14"/>
      <c r="BIA62" s="14"/>
      <c r="BIB62" s="14"/>
      <c r="BIC62" s="14"/>
      <c r="BID62" s="14"/>
      <c r="BIE62" s="14"/>
      <c r="BIF62" s="14"/>
      <c r="BIG62" s="14"/>
      <c r="BIH62" s="14"/>
      <c r="BII62" s="14"/>
      <c r="BIJ62" s="14"/>
      <c r="BIK62" s="14"/>
      <c r="BIL62" s="14"/>
      <c r="BIM62" s="14"/>
      <c r="BIN62" s="14"/>
      <c r="BIO62" s="14"/>
      <c r="BIP62" s="14"/>
      <c r="BIQ62" s="14"/>
      <c r="BIR62" s="14"/>
      <c r="BIS62" s="14"/>
      <c r="BIT62" s="14"/>
      <c r="BIU62" s="14"/>
      <c r="BIV62" s="14"/>
      <c r="BIW62" s="14"/>
      <c r="BIX62" s="14"/>
      <c r="BIY62" s="14"/>
      <c r="BIZ62" s="14"/>
      <c r="BJA62" s="14"/>
      <c r="BJB62" s="14"/>
      <c r="BJC62" s="14"/>
      <c r="BJD62" s="14"/>
      <c r="BJE62" s="14"/>
      <c r="BJF62" s="14"/>
      <c r="BJG62" s="14"/>
      <c r="BJH62" s="14"/>
      <c r="BJI62" s="14"/>
      <c r="BJJ62" s="14"/>
      <c r="BJK62" s="14"/>
      <c r="BJL62" s="14"/>
      <c r="BJM62" s="14"/>
      <c r="BJN62" s="14"/>
      <c r="BJO62" s="14"/>
      <c r="BJP62" s="14"/>
      <c r="BJQ62" s="14"/>
      <c r="BJR62" s="14"/>
      <c r="BJS62" s="14"/>
      <c r="BJT62" s="14"/>
      <c r="BJU62" s="14"/>
      <c r="BJV62" s="14"/>
      <c r="BJW62" s="14"/>
      <c r="BJX62" s="14"/>
      <c r="BJY62" s="14"/>
      <c r="BJZ62" s="14"/>
      <c r="BKA62" s="14"/>
      <c r="BKB62" s="14"/>
      <c r="BKC62" s="14"/>
      <c r="BKD62" s="14"/>
      <c r="BKE62" s="14"/>
      <c r="BKF62" s="14"/>
      <c r="BKG62" s="14"/>
      <c r="BKH62" s="14"/>
      <c r="BKI62" s="14"/>
      <c r="BKJ62" s="14"/>
      <c r="BKK62" s="14"/>
      <c r="BKL62" s="14"/>
      <c r="BKM62" s="14"/>
      <c r="BKN62" s="14"/>
      <c r="BKO62" s="14"/>
      <c r="BKP62" s="14"/>
      <c r="BKQ62" s="14"/>
      <c r="BKR62" s="14"/>
      <c r="BKS62" s="14"/>
      <c r="BKT62" s="14"/>
      <c r="BKU62" s="14"/>
      <c r="BKV62" s="14"/>
      <c r="BKW62" s="14"/>
      <c r="BKX62" s="14"/>
      <c r="BKY62" s="14"/>
      <c r="BKZ62" s="14"/>
      <c r="BLA62" s="14"/>
      <c r="BLB62" s="14"/>
      <c r="BLC62" s="14"/>
      <c r="BLD62" s="14"/>
      <c r="BLE62" s="14"/>
      <c r="BLF62" s="14"/>
      <c r="BLG62" s="14"/>
      <c r="BLH62" s="14"/>
      <c r="BLI62" s="14"/>
      <c r="BLJ62" s="14"/>
      <c r="BLK62" s="14"/>
      <c r="BLL62" s="14"/>
      <c r="BLM62" s="14"/>
      <c r="BLN62" s="14"/>
      <c r="BLO62" s="14"/>
      <c r="BLP62" s="14"/>
      <c r="BLQ62" s="14"/>
      <c r="BLR62" s="14"/>
      <c r="BLS62" s="14"/>
      <c r="BLT62" s="14"/>
      <c r="BLU62" s="14"/>
      <c r="BLV62" s="14"/>
      <c r="BLW62" s="14"/>
      <c r="BLX62" s="14"/>
      <c r="BLY62" s="14"/>
      <c r="BLZ62" s="14"/>
      <c r="BMA62" s="14"/>
      <c r="BMB62" s="14"/>
      <c r="BMC62" s="14"/>
      <c r="BMD62" s="14"/>
      <c r="BME62" s="14"/>
      <c r="BMF62" s="14"/>
      <c r="BMG62" s="14"/>
      <c r="BMH62" s="14"/>
      <c r="BMI62" s="14"/>
      <c r="BMJ62" s="14"/>
      <c r="BMK62" s="14"/>
      <c r="BML62" s="14"/>
      <c r="BMM62" s="14"/>
      <c r="BMN62" s="14"/>
      <c r="BMO62" s="14"/>
      <c r="BMP62" s="14"/>
      <c r="BMQ62" s="14"/>
      <c r="BMR62" s="14"/>
      <c r="BMS62" s="14"/>
      <c r="BMT62" s="14"/>
      <c r="BMU62" s="14"/>
      <c r="BMV62" s="14"/>
      <c r="BMW62" s="14"/>
      <c r="BMX62" s="14"/>
      <c r="BMY62" s="14"/>
      <c r="BMZ62" s="14"/>
      <c r="BNA62" s="14"/>
      <c r="BNB62" s="14"/>
      <c r="BNC62" s="14"/>
      <c r="BND62" s="14"/>
      <c r="BNE62" s="14"/>
      <c r="BNF62" s="14"/>
      <c r="BNG62" s="14"/>
      <c r="BNH62" s="14"/>
      <c r="BNI62" s="14"/>
      <c r="BNJ62" s="14"/>
      <c r="BNK62" s="14"/>
      <c r="BNL62" s="14"/>
      <c r="BNM62" s="14"/>
      <c r="BNN62" s="14"/>
      <c r="BNO62" s="14"/>
      <c r="BNP62" s="14"/>
      <c r="BNQ62" s="14"/>
      <c r="BNR62" s="14"/>
      <c r="BNS62" s="14"/>
      <c r="BNT62" s="14"/>
      <c r="BNU62" s="14"/>
      <c r="BNV62" s="14"/>
      <c r="BNW62" s="14"/>
      <c r="BNX62" s="14"/>
      <c r="BNY62" s="14"/>
      <c r="BNZ62" s="14"/>
      <c r="BOA62" s="14"/>
      <c r="BOB62" s="14"/>
      <c r="BOC62" s="14"/>
      <c r="BOD62" s="14"/>
      <c r="BOE62" s="14"/>
      <c r="BOF62" s="14"/>
      <c r="BOG62" s="14"/>
      <c r="BOH62" s="14"/>
      <c r="BOI62" s="14"/>
      <c r="BOJ62" s="14"/>
      <c r="BOK62" s="14"/>
      <c r="BOL62" s="14"/>
      <c r="BOM62" s="14"/>
      <c r="BON62" s="14"/>
      <c r="BOO62" s="14"/>
      <c r="BOP62" s="14"/>
      <c r="BOQ62" s="14"/>
      <c r="BOR62" s="14"/>
      <c r="BOS62" s="14"/>
      <c r="BOT62" s="14"/>
      <c r="BOU62" s="14"/>
      <c r="BOV62" s="14"/>
      <c r="BOW62" s="14"/>
      <c r="BOX62" s="14"/>
      <c r="BOY62" s="14"/>
      <c r="BOZ62" s="14"/>
      <c r="BPA62" s="14"/>
      <c r="BPB62" s="14"/>
      <c r="BPC62" s="14"/>
      <c r="BPD62" s="14"/>
      <c r="BPE62" s="14"/>
      <c r="BPF62" s="14"/>
      <c r="BPG62" s="14"/>
      <c r="BPH62" s="14"/>
      <c r="BPI62" s="14"/>
      <c r="BPJ62" s="14"/>
      <c r="BPK62" s="14"/>
      <c r="BPL62" s="14"/>
      <c r="BPM62" s="14"/>
      <c r="BPN62" s="14"/>
      <c r="BPO62" s="14"/>
      <c r="BPP62" s="14"/>
      <c r="BPQ62" s="14"/>
      <c r="BPR62" s="14"/>
      <c r="BPS62" s="14"/>
      <c r="BPT62" s="14"/>
      <c r="BPU62" s="14"/>
      <c r="BPV62" s="14"/>
      <c r="BPW62" s="14"/>
      <c r="BPX62" s="14"/>
      <c r="BPY62" s="14"/>
      <c r="BPZ62" s="14"/>
      <c r="BQA62" s="14"/>
      <c r="BQB62" s="14"/>
      <c r="BQC62" s="14"/>
      <c r="BQD62" s="14"/>
      <c r="BQE62" s="14"/>
      <c r="BQF62" s="14"/>
      <c r="BQG62" s="14"/>
      <c r="BQH62" s="14"/>
      <c r="BQI62" s="14"/>
      <c r="BQJ62" s="14"/>
      <c r="BQK62" s="14"/>
      <c r="BQL62" s="14"/>
      <c r="BQM62" s="14"/>
      <c r="BQN62" s="14"/>
      <c r="BQO62" s="14"/>
      <c r="BQP62" s="14"/>
      <c r="BQQ62" s="14"/>
      <c r="BQR62" s="14"/>
      <c r="BQS62" s="14"/>
      <c r="BQT62" s="14"/>
      <c r="BQU62" s="14"/>
      <c r="BQV62" s="14"/>
      <c r="BQW62" s="14"/>
      <c r="BQX62" s="14"/>
      <c r="BQY62" s="14"/>
      <c r="BQZ62" s="14"/>
      <c r="BRA62" s="14"/>
      <c r="BRB62" s="14"/>
      <c r="BRC62" s="14"/>
      <c r="BRD62" s="14"/>
      <c r="BRE62" s="14"/>
      <c r="BRF62" s="14"/>
      <c r="BRG62" s="14"/>
      <c r="BRH62" s="14"/>
      <c r="BRI62" s="14"/>
      <c r="BRJ62" s="14"/>
      <c r="BRK62" s="14"/>
      <c r="BRL62" s="14"/>
      <c r="BRM62" s="14"/>
      <c r="BRN62" s="14"/>
      <c r="BRO62" s="14"/>
      <c r="BRP62" s="14"/>
      <c r="BRQ62" s="14"/>
      <c r="BRR62" s="14"/>
      <c r="BRS62" s="14"/>
      <c r="BRT62" s="14"/>
      <c r="BRU62" s="14"/>
      <c r="BRV62" s="14"/>
      <c r="BRW62" s="14"/>
      <c r="BRX62" s="14"/>
      <c r="BRY62" s="14"/>
      <c r="BRZ62" s="14"/>
      <c r="BSA62" s="14"/>
      <c r="BSB62" s="14"/>
      <c r="BSC62" s="14"/>
      <c r="BSD62" s="14"/>
      <c r="BSE62" s="14"/>
      <c r="BSF62" s="14"/>
      <c r="BSG62" s="14"/>
      <c r="BSH62" s="14"/>
      <c r="BSI62" s="14"/>
      <c r="BSJ62" s="14"/>
      <c r="BSK62" s="14"/>
      <c r="BSL62" s="14"/>
      <c r="BSM62" s="14"/>
      <c r="BSN62" s="14"/>
      <c r="BSO62" s="14"/>
      <c r="BSP62" s="14"/>
      <c r="BSQ62" s="14"/>
      <c r="BSR62" s="14"/>
      <c r="BSS62" s="14"/>
      <c r="BST62" s="14"/>
      <c r="BSU62" s="14"/>
      <c r="BSV62" s="14"/>
      <c r="BSW62" s="14"/>
      <c r="BSX62" s="14"/>
      <c r="BSY62" s="14"/>
      <c r="BSZ62" s="14"/>
      <c r="BTA62" s="14"/>
      <c r="BTB62" s="14"/>
      <c r="BTC62" s="14"/>
      <c r="BTD62" s="14"/>
      <c r="BTE62" s="14"/>
    </row>
    <row r="63" spans="1:1877" x14ac:dyDescent="0.25">
      <c r="A63" s="11" t="s">
        <v>38</v>
      </c>
      <c r="B63" s="7">
        <v>5</v>
      </c>
      <c r="C63" s="7" t="s">
        <v>32</v>
      </c>
      <c r="D63" s="7">
        <v>95</v>
      </c>
      <c r="E63" s="7">
        <v>638</v>
      </c>
      <c r="F63" s="1">
        <v>98</v>
      </c>
      <c r="G63" s="1">
        <v>30</v>
      </c>
      <c r="H63" s="1">
        <v>30</v>
      </c>
      <c r="I63" s="1">
        <v>38</v>
      </c>
      <c r="J63" s="12">
        <f t="shared" si="0"/>
        <v>0.95</v>
      </c>
      <c r="K63" s="1">
        <v>91</v>
      </c>
      <c r="L63" s="1">
        <v>30</v>
      </c>
      <c r="M63" s="1">
        <v>32</v>
      </c>
      <c r="N63" s="1">
        <v>29</v>
      </c>
      <c r="O63" s="12">
        <f t="shared" si="1"/>
        <v>0.72499999999999998</v>
      </c>
      <c r="P63" s="1">
        <v>88</v>
      </c>
      <c r="Q63" s="1">
        <v>18</v>
      </c>
      <c r="R63" s="1">
        <v>40</v>
      </c>
      <c r="S63" s="1">
        <v>30</v>
      </c>
      <c r="T63" s="12">
        <f t="shared" si="2"/>
        <v>1</v>
      </c>
      <c r="U63" s="1">
        <v>97</v>
      </c>
      <c r="V63" s="1">
        <v>40</v>
      </c>
      <c r="W63" s="12">
        <f t="shared" si="3"/>
        <v>1</v>
      </c>
      <c r="X63" s="1">
        <v>39</v>
      </c>
      <c r="Y63" s="12">
        <f t="shared" si="4"/>
        <v>0.97499999999999998</v>
      </c>
      <c r="Z63" s="1">
        <v>18</v>
      </c>
      <c r="AA63" s="12">
        <f t="shared" si="5"/>
        <v>0.9</v>
      </c>
      <c r="AB63" s="1">
        <v>99</v>
      </c>
      <c r="AC63" s="1">
        <v>29</v>
      </c>
      <c r="AD63" s="12">
        <f t="shared" si="6"/>
        <v>0.96666666666666667</v>
      </c>
      <c r="AE63" s="1">
        <v>20</v>
      </c>
      <c r="AF63" s="12">
        <f t="shared" si="7"/>
        <v>1</v>
      </c>
      <c r="AG63" s="1">
        <v>50</v>
      </c>
      <c r="AH63" s="15">
        <f t="shared" si="8"/>
        <v>1</v>
      </c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  <c r="GS63" s="13"/>
      <c r="GT63" s="13"/>
      <c r="GU63" s="13"/>
      <c r="GV63" s="13"/>
      <c r="GW63" s="13"/>
      <c r="GX63" s="13"/>
      <c r="GY63" s="13"/>
      <c r="GZ63" s="13"/>
      <c r="HA63" s="13"/>
      <c r="HB63" s="13"/>
      <c r="HC63" s="13"/>
      <c r="HD63" s="13"/>
      <c r="HE63" s="13"/>
      <c r="HF63" s="13"/>
      <c r="HG63" s="13"/>
      <c r="HH63" s="13"/>
      <c r="HI63" s="13"/>
      <c r="HJ63" s="13"/>
      <c r="HK63" s="13"/>
      <c r="HL63" s="13"/>
      <c r="HM63" s="13"/>
      <c r="HN63" s="13"/>
      <c r="HO63" s="13"/>
      <c r="HP63" s="13"/>
      <c r="HQ63" s="13"/>
      <c r="HR63" s="13"/>
      <c r="HS63" s="13"/>
      <c r="HT63" s="13"/>
      <c r="HU63" s="13"/>
      <c r="HV63" s="13"/>
      <c r="HW63" s="13"/>
      <c r="HX63" s="13"/>
      <c r="HY63" s="13"/>
      <c r="HZ63" s="13"/>
      <c r="IA63" s="13"/>
      <c r="IB63" s="13"/>
      <c r="IC63" s="13"/>
      <c r="ID63" s="13"/>
      <c r="IE63" s="13"/>
      <c r="IF63" s="13"/>
      <c r="IG63" s="13"/>
      <c r="IH63" s="13"/>
      <c r="II63" s="13"/>
      <c r="IJ63" s="13"/>
      <c r="IK63" s="13"/>
      <c r="IL63" s="13"/>
      <c r="IM63" s="13"/>
      <c r="IN63" s="13"/>
      <c r="IO63" s="13"/>
      <c r="IP63" s="13"/>
      <c r="IQ63" s="13"/>
      <c r="IR63" s="13"/>
      <c r="IS63" s="13"/>
      <c r="IT63" s="13"/>
      <c r="IU63" s="13"/>
      <c r="IV63" s="13"/>
      <c r="IW63" s="13"/>
      <c r="IX63" s="13"/>
      <c r="IY63" s="13"/>
      <c r="IZ63" s="13"/>
      <c r="JA63" s="13"/>
      <c r="JB63" s="13"/>
      <c r="JC63" s="13"/>
      <c r="JD63" s="13"/>
      <c r="JE63" s="13"/>
      <c r="JF63" s="13"/>
      <c r="JG63" s="13"/>
      <c r="JH63" s="13"/>
      <c r="JI63" s="13"/>
      <c r="JJ63" s="13"/>
      <c r="JK63" s="13"/>
      <c r="JL63" s="13"/>
      <c r="JM63" s="13"/>
      <c r="JN63" s="13"/>
      <c r="JO63" s="13"/>
      <c r="JP63" s="13"/>
      <c r="JQ63" s="13"/>
      <c r="JR63" s="13"/>
      <c r="JS63" s="13"/>
      <c r="JT63" s="13"/>
      <c r="JU63" s="13"/>
      <c r="JV63" s="13"/>
      <c r="JW63" s="13"/>
      <c r="JX63" s="13"/>
      <c r="JY63" s="13"/>
      <c r="JZ63" s="13"/>
      <c r="KA63" s="13"/>
      <c r="KB63" s="13"/>
      <c r="KC63" s="13"/>
      <c r="KD63" s="13"/>
      <c r="KE63" s="13"/>
      <c r="KF63" s="13"/>
      <c r="KG63" s="13"/>
      <c r="KH63" s="13"/>
      <c r="KI63" s="13"/>
      <c r="KJ63" s="13"/>
      <c r="KK63" s="13"/>
      <c r="KL63" s="13"/>
      <c r="KM63" s="13"/>
      <c r="KN63" s="13"/>
      <c r="KO63" s="13"/>
      <c r="KP63" s="13"/>
      <c r="KQ63" s="13"/>
      <c r="KR63" s="13"/>
      <c r="KS63" s="13"/>
      <c r="KT63" s="13"/>
      <c r="KU63" s="13"/>
      <c r="KV63" s="13"/>
      <c r="KW63" s="13"/>
      <c r="KX63" s="13"/>
      <c r="KY63" s="13"/>
      <c r="KZ63" s="13"/>
      <c r="LA63" s="13"/>
      <c r="LB63" s="13"/>
      <c r="LC63" s="13"/>
      <c r="LD63" s="13"/>
      <c r="LE63" s="13"/>
      <c r="LF63" s="13"/>
      <c r="LG63" s="13"/>
      <c r="LH63" s="13"/>
      <c r="LI63" s="13"/>
      <c r="LJ63" s="13"/>
      <c r="LK63" s="13"/>
      <c r="LL63" s="13"/>
      <c r="LM63" s="13"/>
      <c r="LN63" s="13"/>
      <c r="LO63" s="13"/>
      <c r="LP63" s="13"/>
      <c r="LQ63" s="13"/>
      <c r="LR63" s="13"/>
      <c r="LS63" s="13"/>
      <c r="LT63" s="13"/>
      <c r="LU63" s="13"/>
      <c r="LV63" s="13"/>
      <c r="LW63" s="13"/>
      <c r="LX63" s="13"/>
      <c r="LY63" s="13"/>
      <c r="LZ63" s="13"/>
      <c r="MA63" s="13"/>
      <c r="MB63" s="13"/>
      <c r="MC63" s="13"/>
      <c r="MD63" s="13"/>
      <c r="ME63" s="13"/>
      <c r="MF63" s="13"/>
      <c r="MG63" s="13"/>
      <c r="MH63" s="13"/>
      <c r="MI63" s="13"/>
      <c r="MJ63" s="13"/>
      <c r="MK63" s="13"/>
      <c r="ML63" s="13"/>
      <c r="MM63" s="13"/>
      <c r="MN63" s="13"/>
      <c r="MO63" s="13"/>
      <c r="MP63" s="13"/>
      <c r="MQ63" s="13"/>
      <c r="MR63" s="13"/>
      <c r="MS63" s="13"/>
      <c r="MT63" s="13"/>
      <c r="MU63" s="13"/>
      <c r="MV63" s="13"/>
      <c r="MW63" s="13"/>
      <c r="MX63" s="13"/>
      <c r="MY63" s="13"/>
      <c r="MZ63" s="13"/>
      <c r="NA63" s="13"/>
      <c r="NB63" s="13"/>
      <c r="NC63" s="13"/>
      <c r="ND63" s="13"/>
      <c r="NE63" s="13"/>
      <c r="NF63" s="13"/>
      <c r="NG63" s="13"/>
      <c r="NH63" s="13"/>
      <c r="NI63" s="13"/>
      <c r="NJ63" s="13"/>
      <c r="NK63" s="13"/>
      <c r="NL63" s="13"/>
      <c r="NM63" s="13"/>
      <c r="NN63" s="13"/>
      <c r="NO63" s="13"/>
      <c r="NP63" s="13"/>
      <c r="NQ63" s="13"/>
      <c r="NR63" s="13"/>
      <c r="NS63" s="13"/>
      <c r="NT63" s="13"/>
      <c r="NU63" s="13"/>
      <c r="NV63" s="13"/>
      <c r="NW63" s="13"/>
      <c r="NX63" s="13"/>
      <c r="NY63" s="13"/>
      <c r="NZ63" s="13"/>
      <c r="OA63" s="13"/>
      <c r="OB63" s="13"/>
      <c r="OC63" s="13"/>
      <c r="OD63" s="13"/>
      <c r="OE63" s="13"/>
      <c r="OF63" s="13"/>
      <c r="OG63" s="13"/>
      <c r="OH63" s="13"/>
      <c r="OI63" s="13"/>
      <c r="OJ63" s="13"/>
      <c r="OK63" s="13"/>
      <c r="OL63" s="13"/>
      <c r="OM63" s="13"/>
      <c r="ON63" s="13"/>
      <c r="OO63" s="13"/>
      <c r="OP63" s="13"/>
      <c r="OQ63" s="13"/>
      <c r="OR63" s="13"/>
      <c r="OS63" s="13"/>
      <c r="OT63" s="13"/>
      <c r="OU63" s="13"/>
      <c r="OV63" s="13"/>
      <c r="OW63" s="13"/>
      <c r="OX63" s="13"/>
      <c r="OY63" s="13"/>
      <c r="OZ63" s="13"/>
      <c r="PA63" s="13"/>
      <c r="PB63" s="13"/>
      <c r="PC63" s="13"/>
      <c r="PD63" s="13"/>
      <c r="PE63" s="13"/>
      <c r="PF63" s="13"/>
      <c r="PG63" s="13"/>
      <c r="PH63" s="13"/>
      <c r="PI63" s="13"/>
      <c r="PJ63" s="13"/>
      <c r="PK63" s="13"/>
      <c r="PL63" s="13"/>
      <c r="PM63" s="13"/>
      <c r="PN63" s="13"/>
      <c r="PO63" s="13"/>
      <c r="PP63" s="13"/>
      <c r="PQ63" s="13"/>
      <c r="PR63" s="13"/>
      <c r="PS63" s="13"/>
      <c r="PT63" s="13"/>
      <c r="PU63" s="13"/>
      <c r="PV63" s="13"/>
      <c r="PW63" s="13"/>
      <c r="PX63" s="13"/>
      <c r="PY63" s="13"/>
      <c r="PZ63" s="13"/>
      <c r="QA63" s="13"/>
      <c r="QB63" s="13"/>
      <c r="QC63" s="13"/>
      <c r="QD63" s="13"/>
      <c r="QE63" s="13"/>
      <c r="QF63" s="13"/>
      <c r="QG63" s="13"/>
      <c r="QH63" s="13"/>
      <c r="QI63" s="13"/>
      <c r="QJ63" s="13"/>
      <c r="QK63" s="13"/>
      <c r="QL63" s="13"/>
      <c r="QM63" s="13"/>
      <c r="QN63" s="13"/>
      <c r="QO63" s="13"/>
      <c r="QP63" s="13"/>
      <c r="QQ63" s="13"/>
      <c r="QR63" s="13"/>
      <c r="QS63" s="13"/>
      <c r="QT63" s="13"/>
      <c r="QU63" s="13"/>
      <c r="QV63" s="13"/>
      <c r="QW63" s="13"/>
      <c r="QX63" s="13"/>
      <c r="QY63" s="13"/>
      <c r="QZ63" s="13"/>
      <c r="RA63" s="13"/>
      <c r="RB63" s="13"/>
      <c r="RC63" s="13"/>
      <c r="RD63" s="13"/>
      <c r="RE63" s="13"/>
      <c r="RF63" s="13"/>
      <c r="RG63" s="13"/>
      <c r="RH63" s="13"/>
      <c r="RI63" s="13"/>
      <c r="RJ63" s="13"/>
      <c r="RK63" s="13"/>
      <c r="RL63" s="13"/>
      <c r="RM63" s="13"/>
      <c r="RN63" s="13"/>
      <c r="RO63" s="13"/>
      <c r="RP63" s="13"/>
      <c r="RQ63" s="13"/>
      <c r="RR63" s="13"/>
      <c r="RS63" s="13"/>
      <c r="RT63" s="13"/>
      <c r="RU63" s="13"/>
      <c r="RV63" s="13"/>
      <c r="RW63" s="13"/>
      <c r="RX63" s="13"/>
      <c r="RY63" s="13"/>
      <c r="RZ63" s="13"/>
      <c r="SA63" s="13"/>
      <c r="SB63" s="13"/>
      <c r="SC63" s="13"/>
      <c r="SD63" s="13"/>
      <c r="SE63" s="13"/>
      <c r="SF63" s="13"/>
      <c r="SG63" s="13"/>
      <c r="SH63" s="13"/>
      <c r="SI63" s="13"/>
      <c r="SJ63" s="13"/>
      <c r="SK63" s="13"/>
      <c r="SL63" s="13"/>
      <c r="SM63" s="13"/>
      <c r="SN63" s="13"/>
      <c r="SO63" s="13"/>
      <c r="SP63" s="13"/>
      <c r="SQ63" s="13"/>
      <c r="SR63" s="13"/>
      <c r="SS63" s="13"/>
      <c r="ST63" s="13"/>
      <c r="SU63" s="13"/>
      <c r="SV63" s="13"/>
      <c r="SW63" s="13"/>
      <c r="SX63" s="13"/>
      <c r="SY63" s="13"/>
      <c r="SZ63" s="13"/>
      <c r="TA63" s="13"/>
      <c r="TB63" s="13"/>
      <c r="TC63" s="13"/>
      <c r="TD63" s="13"/>
      <c r="TE63" s="13"/>
      <c r="TF63" s="13"/>
      <c r="TG63" s="13"/>
      <c r="TH63" s="13"/>
      <c r="TI63" s="13"/>
      <c r="TJ63" s="13"/>
      <c r="TK63" s="13"/>
      <c r="TL63" s="13"/>
      <c r="TM63" s="13"/>
      <c r="TN63" s="13"/>
      <c r="TO63" s="13"/>
      <c r="TP63" s="13"/>
      <c r="TQ63" s="13"/>
      <c r="TR63" s="13"/>
      <c r="TS63" s="13"/>
      <c r="TT63" s="13"/>
      <c r="TU63" s="13"/>
      <c r="TV63" s="13"/>
      <c r="TW63" s="13"/>
      <c r="TX63" s="13"/>
      <c r="TY63" s="13"/>
      <c r="TZ63" s="13"/>
      <c r="UA63" s="13"/>
      <c r="UB63" s="13"/>
      <c r="UC63" s="13"/>
      <c r="UD63" s="13"/>
      <c r="UE63" s="13"/>
      <c r="UF63" s="13"/>
      <c r="UG63" s="13"/>
      <c r="UH63" s="13"/>
      <c r="UI63" s="13"/>
      <c r="UJ63" s="13"/>
      <c r="UK63" s="13"/>
      <c r="UL63" s="13"/>
      <c r="UM63" s="13"/>
      <c r="UN63" s="13"/>
      <c r="UO63" s="13"/>
      <c r="UP63" s="13"/>
      <c r="UQ63" s="13"/>
      <c r="UR63" s="13"/>
      <c r="US63" s="13"/>
      <c r="UT63" s="13"/>
      <c r="UU63" s="13"/>
      <c r="UV63" s="13"/>
      <c r="UW63" s="13"/>
      <c r="UX63" s="13"/>
      <c r="UY63" s="13"/>
      <c r="UZ63" s="13"/>
      <c r="VA63" s="13"/>
      <c r="VB63" s="13"/>
      <c r="VC63" s="13"/>
      <c r="VD63" s="13"/>
      <c r="VE63" s="13"/>
      <c r="VF63" s="13"/>
      <c r="VG63" s="13"/>
      <c r="VH63" s="13"/>
      <c r="VI63" s="13"/>
      <c r="VJ63" s="13"/>
      <c r="VK63" s="13"/>
      <c r="VL63" s="13"/>
      <c r="VM63" s="13"/>
      <c r="VN63" s="13"/>
      <c r="VO63" s="13"/>
      <c r="VP63" s="13"/>
      <c r="VQ63" s="13"/>
      <c r="VR63" s="13"/>
      <c r="VS63" s="13"/>
      <c r="VT63" s="13"/>
      <c r="VU63" s="13"/>
      <c r="VV63" s="13"/>
      <c r="VW63" s="13"/>
      <c r="VX63" s="13"/>
      <c r="VY63" s="13"/>
      <c r="VZ63" s="13"/>
      <c r="WA63" s="13"/>
      <c r="WB63" s="13"/>
      <c r="WC63" s="13"/>
      <c r="WD63" s="13"/>
      <c r="WE63" s="13"/>
      <c r="WF63" s="13"/>
      <c r="WG63" s="13"/>
      <c r="WH63" s="13"/>
      <c r="WI63" s="13"/>
      <c r="WJ63" s="13"/>
      <c r="WK63" s="13"/>
      <c r="WL63" s="13"/>
      <c r="WM63" s="13"/>
      <c r="WN63" s="13"/>
      <c r="WO63" s="13"/>
      <c r="WP63" s="13"/>
      <c r="WQ63" s="13"/>
      <c r="WR63" s="13"/>
      <c r="WS63" s="13"/>
      <c r="WT63" s="13"/>
      <c r="WU63" s="13"/>
      <c r="WV63" s="13"/>
      <c r="WW63" s="13"/>
      <c r="WX63" s="13"/>
      <c r="WY63" s="13"/>
      <c r="WZ63" s="13"/>
      <c r="XA63" s="13"/>
      <c r="XB63" s="13"/>
      <c r="XC63" s="13"/>
      <c r="XD63" s="13"/>
      <c r="XE63" s="13"/>
      <c r="XF63" s="13"/>
      <c r="XG63" s="13"/>
      <c r="XH63" s="13"/>
      <c r="XI63" s="13"/>
      <c r="XJ63" s="13"/>
      <c r="XK63" s="13"/>
      <c r="XL63" s="13"/>
      <c r="XM63" s="13"/>
      <c r="XN63" s="13"/>
      <c r="XO63" s="13"/>
      <c r="XP63" s="13"/>
      <c r="XQ63" s="13"/>
      <c r="XR63" s="13"/>
      <c r="XS63" s="13"/>
      <c r="XT63" s="13"/>
      <c r="XU63" s="13"/>
      <c r="XV63" s="13"/>
      <c r="XW63" s="13"/>
      <c r="XX63" s="13"/>
      <c r="XY63" s="13"/>
      <c r="XZ63" s="13"/>
      <c r="YA63" s="13"/>
      <c r="YB63" s="13"/>
      <c r="YC63" s="13"/>
      <c r="YD63" s="13"/>
      <c r="YE63" s="13"/>
      <c r="YF63" s="13"/>
      <c r="YG63" s="13"/>
      <c r="YH63" s="13"/>
      <c r="YI63" s="13"/>
      <c r="YJ63" s="13"/>
      <c r="YK63" s="13"/>
      <c r="YL63" s="13"/>
      <c r="YM63" s="13"/>
      <c r="YN63" s="13"/>
      <c r="YO63" s="13"/>
      <c r="YP63" s="13"/>
      <c r="YQ63" s="13"/>
      <c r="YR63" s="13"/>
      <c r="YS63" s="13"/>
      <c r="YT63" s="13"/>
      <c r="YU63" s="13"/>
      <c r="YV63" s="13"/>
      <c r="YW63" s="13"/>
      <c r="YX63" s="13"/>
      <c r="YY63" s="13"/>
      <c r="YZ63" s="13"/>
      <c r="ZA63" s="13"/>
      <c r="ZB63" s="13"/>
      <c r="ZC63" s="13"/>
      <c r="ZD63" s="13"/>
      <c r="ZE63" s="13"/>
      <c r="ZF63" s="13"/>
      <c r="ZG63" s="13"/>
      <c r="ZH63" s="13"/>
      <c r="ZI63" s="13"/>
      <c r="ZJ63" s="13"/>
      <c r="ZK63" s="13"/>
      <c r="ZL63" s="13"/>
      <c r="ZM63" s="13"/>
      <c r="ZN63" s="13"/>
      <c r="ZO63" s="13"/>
      <c r="ZP63" s="13"/>
      <c r="ZQ63" s="13"/>
      <c r="ZR63" s="13"/>
      <c r="ZS63" s="13"/>
      <c r="ZT63" s="13"/>
      <c r="ZU63" s="13"/>
      <c r="ZV63" s="13"/>
      <c r="ZW63" s="13"/>
      <c r="ZX63" s="13"/>
      <c r="ZY63" s="13"/>
      <c r="ZZ63" s="13"/>
      <c r="AAA63" s="13"/>
      <c r="AAB63" s="13"/>
      <c r="AAC63" s="13"/>
      <c r="AAD63" s="13"/>
      <c r="AAE63" s="13"/>
      <c r="AAF63" s="13"/>
      <c r="AAG63" s="13"/>
      <c r="AAH63" s="13"/>
      <c r="AAI63" s="13"/>
      <c r="AAJ63" s="13"/>
      <c r="AAK63" s="13"/>
      <c r="AAL63" s="13"/>
      <c r="AAM63" s="13"/>
      <c r="AAN63" s="13"/>
      <c r="AAO63" s="13"/>
      <c r="AAP63" s="13"/>
      <c r="AAQ63" s="13"/>
      <c r="AAR63" s="13"/>
      <c r="AAS63" s="13"/>
      <c r="AAT63" s="13"/>
      <c r="AAU63" s="13"/>
      <c r="AAV63" s="13"/>
      <c r="AAW63" s="13"/>
      <c r="AAX63" s="13"/>
      <c r="AAY63" s="13"/>
      <c r="AAZ63" s="13"/>
      <c r="ABA63" s="13"/>
      <c r="ABB63" s="13"/>
      <c r="ABC63" s="13"/>
      <c r="ABD63" s="13"/>
      <c r="ABE63" s="13"/>
      <c r="ABF63" s="13"/>
      <c r="ABG63" s="13"/>
      <c r="ABH63" s="13"/>
      <c r="ABI63" s="13"/>
      <c r="ABJ63" s="13"/>
      <c r="ABK63" s="13"/>
      <c r="ABL63" s="13"/>
      <c r="ABM63" s="13"/>
      <c r="ABN63" s="13"/>
      <c r="ABO63" s="13"/>
      <c r="ABP63" s="13"/>
      <c r="ABQ63" s="13"/>
      <c r="ABR63" s="13"/>
      <c r="ABS63" s="13"/>
      <c r="ABT63" s="13"/>
      <c r="ABU63" s="13"/>
      <c r="ABV63" s="13"/>
      <c r="ABW63" s="13"/>
      <c r="ABX63" s="13"/>
      <c r="ABY63" s="13"/>
      <c r="ABZ63" s="13"/>
      <c r="ACA63" s="13"/>
      <c r="ACB63" s="13"/>
      <c r="ACC63" s="13"/>
      <c r="ACD63" s="13"/>
      <c r="ACE63" s="13"/>
      <c r="ACF63" s="13"/>
      <c r="ACG63" s="13"/>
      <c r="ACH63" s="13"/>
      <c r="ACI63" s="13"/>
      <c r="ACJ63" s="13"/>
      <c r="ACK63" s="13"/>
      <c r="ACL63" s="13"/>
      <c r="ACM63" s="13"/>
      <c r="ACN63" s="13"/>
      <c r="ACO63" s="13"/>
      <c r="ACP63" s="13"/>
      <c r="ACQ63" s="13"/>
      <c r="ACR63" s="13"/>
      <c r="ACS63" s="13"/>
      <c r="ACT63" s="13"/>
      <c r="ACU63" s="13"/>
      <c r="ACV63" s="13"/>
      <c r="ACW63" s="13"/>
      <c r="ACX63" s="13"/>
      <c r="ACY63" s="13"/>
      <c r="ACZ63" s="13"/>
      <c r="ADA63" s="13"/>
      <c r="ADB63" s="13"/>
      <c r="ADC63" s="13"/>
      <c r="ADD63" s="13"/>
      <c r="ADE63" s="13"/>
      <c r="ADF63" s="13"/>
      <c r="ADG63" s="13"/>
      <c r="ADH63" s="13"/>
      <c r="ADI63" s="13"/>
      <c r="ADJ63" s="13"/>
      <c r="ADK63" s="13"/>
      <c r="ADL63" s="13"/>
      <c r="ADM63" s="13"/>
      <c r="ADN63" s="13"/>
      <c r="ADO63" s="13"/>
      <c r="ADP63" s="13"/>
      <c r="ADQ63" s="13"/>
      <c r="ADR63" s="13"/>
      <c r="ADS63" s="13"/>
      <c r="ADT63" s="13"/>
      <c r="ADU63" s="13"/>
      <c r="ADV63" s="13"/>
      <c r="ADW63" s="13"/>
      <c r="ADX63" s="13"/>
      <c r="ADY63" s="13"/>
      <c r="ADZ63" s="13"/>
      <c r="AEA63" s="13"/>
      <c r="AEB63" s="13"/>
      <c r="AEC63" s="13"/>
      <c r="AED63" s="13"/>
      <c r="AEE63" s="13"/>
      <c r="AEF63" s="13"/>
      <c r="AEG63" s="13"/>
      <c r="AEH63" s="13"/>
      <c r="AEI63" s="13"/>
      <c r="AEJ63" s="13"/>
      <c r="AEK63" s="13"/>
      <c r="AEL63" s="13"/>
      <c r="AEM63" s="13"/>
      <c r="AEN63" s="13"/>
      <c r="AEO63" s="13"/>
      <c r="AEP63" s="13"/>
      <c r="AEQ63" s="13"/>
      <c r="AER63" s="13"/>
      <c r="AES63" s="13"/>
      <c r="AET63" s="13"/>
      <c r="AEU63" s="13"/>
      <c r="AEV63" s="13"/>
      <c r="AEW63" s="13"/>
      <c r="AEX63" s="13"/>
      <c r="AEY63" s="13"/>
      <c r="AEZ63" s="13"/>
      <c r="AFA63" s="13"/>
      <c r="AFB63" s="13"/>
      <c r="AFC63" s="13"/>
      <c r="AFD63" s="13"/>
      <c r="AFE63" s="13"/>
      <c r="AFF63" s="13"/>
      <c r="AFG63" s="13"/>
      <c r="AFH63" s="13"/>
      <c r="AFI63" s="13"/>
      <c r="AFJ63" s="13"/>
      <c r="AFK63" s="13"/>
      <c r="AFL63" s="13"/>
      <c r="AFM63" s="13"/>
      <c r="AFN63" s="13"/>
      <c r="AFO63" s="13"/>
      <c r="AFP63" s="13"/>
      <c r="AFQ63" s="13"/>
      <c r="AFR63" s="13"/>
      <c r="AFS63" s="13"/>
      <c r="AFT63" s="13"/>
      <c r="AFU63" s="13"/>
      <c r="AFV63" s="13"/>
      <c r="AFW63" s="13"/>
      <c r="AFX63" s="13"/>
      <c r="AFY63" s="13"/>
      <c r="AFZ63" s="13"/>
      <c r="AGA63" s="13"/>
      <c r="AGB63" s="13"/>
      <c r="AGC63" s="13"/>
      <c r="AGD63" s="13"/>
      <c r="AGE63" s="13"/>
      <c r="AGF63" s="13"/>
      <c r="AGG63" s="13"/>
      <c r="AGH63" s="13"/>
      <c r="AGI63" s="13"/>
      <c r="AGJ63" s="13"/>
      <c r="AGK63" s="13"/>
      <c r="AGL63" s="13"/>
      <c r="AGM63" s="13"/>
      <c r="AGN63" s="13"/>
      <c r="AGO63" s="13"/>
      <c r="AGP63" s="13"/>
      <c r="AGQ63" s="13"/>
      <c r="AGR63" s="13"/>
      <c r="AGS63" s="13"/>
      <c r="AGT63" s="13"/>
      <c r="AGU63" s="13"/>
      <c r="AGV63" s="13"/>
      <c r="AGW63" s="13"/>
      <c r="AGX63" s="13"/>
      <c r="AGY63" s="13"/>
      <c r="AGZ63" s="13"/>
      <c r="AHA63" s="13"/>
      <c r="AHB63" s="13"/>
      <c r="AHC63" s="13"/>
      <c r="AHD63" s="13"/>
      <c r="AHE63" s="13"/>
      <c r="AHF63" s="13"/>
      <c r="AHG63" s="13"/>
      <c r="AHH63" s="13"/>
      <c r="AHI63" s="13"/>
      <c r="AHJ63" s="13"/>
      <c r="AHK63" s="13"/>
      <c r="AHL63" s="13"/>
      <c r="AHM63" s="13"/>
      <c r="AHN63" s="13"/>
      <c r="AHO63" s="13"/>
      <c r="AHP63" s="13"/>
      <c r="AHQ63" s="13"/>
      <c r="AHR63" s="13"/>
      <c r="AHS63" s="13"/>
      <c r="AHT63" s="13"/>
      <c r="AHU63" s="13"/>
      <c r="AHV63" s="13"/>
      <c r="AHW63" s="13"/>
      <c r="AHX63" s="13"/>
      <c r="AHY63" s="13"/>
      <c r="AHZ63" s="13"/>
      <c r="AIA63" s="13"/>
      <c r="AIB63" s="13"/>
      <c r="AIC63" s="13"/>
      <c r="AID63" s="13"/>
      <c r="AIE63" s="13"/>
      <c r="AIF63" s="13"/>
      <c r="AIG63" s="13"/>
      <c r="AIH63" s="13"/>
      <c r="AII63" s="13"/>
      <c r="AIJ63" s="13"/>
      <c r="AIK63" s="13"/>
      <c r="AIL63" s="13"/>
      <c r="AIM63" s="13"/>
      <c r="AIN63" s="13"/>
      <c r="AIO63" s="13"/>
      <c r="AIP63" s="13"/>
      <c r="AIQ63" s="13"/>
      <c r="AIR63" s="13"/>
      <c r="AIS63" s="13"/>
      <c r="AIT63" s="13"/>
      <c r="AIU63" s="13"/>
      <c r="AIV63" s="13"/>
      <c r="AIW63" s="13"/>
      <c r="AIX63" s="13"/>
      <c r="AIY63" s="13"/>
      <c r="AIZ63" s="13"/>
      <c r="AJA63" s="13"/>
      <c r="AJB63" s="13"/>
      <c r="AJC63" s="13"/>
      <c r="AJD63" s="13"/>
      <c r="AJE63" s="13"/>
      <c r="AJF63" s="13"/>
      <c r="AJG63" s="13"/>
      <c r="AJH63" s="13"/>
      <c r="AJI63" s="13"/>
      <c r="AJJ63" s="13"/>
      <c r="AJK63" s="13"/>
      <c r="AJL63" s="13"/>
      <c r="AJM63" s="13"/>
      <c r="AJN63" s="13"/>
      <c r="AJO63" s="13"/>
      <c r="AJP63" s="13"/>
      <c r="AJQ63" s="13"/>
      <c r="AJR63" s="13"/>
      <c r="AJS63" s="13"/>
      <c r="AJT63" s="13"/>
      <c r="AJU63" s="13"/>
      <c r="AJV63" s="13"/>
      <c r="AJW63" s="13"/>
      <c r="AJX63" s="13"/>
      <c r="AJY63" s="13"/>
      <c r="AJZ63" s="13"/>
      <c r="AKA63" s="13"/>
      <c r="AKB63" s="13"/>
      <c r="AKC63" s="13"/>
      <c r="AKD63" s="13"/>
      <c r="AKE63" s="13"/>
      <c r="AKF63" s="13"/>
      <c r="AKG63" s="13"/>
      <c r="AKH63" s="13"/>
      <c r="AKI63" s="13"/>
      <c r="AKJ63" s="13"/>
      <c r="AKK63" s="13"/>
      <c r="AKL63" s="13"/>
      <c r="AKM63" s="13"/>
      <c r="AKN63" s="13"/>
      <c r="AKO63" s="13"/>
      <c r="AKP63" s="13"/>
      <c r="AKQ63" s="13"/>
      <c r="AKR63" s="13"/>
      <c r="AKS63" s="13"/>
      <c r="AKT63" s="13"/>
      <c r="AKU63" s="13"/>
      <c r="AKV63" s="13"/>
      <c r="AKW63" s="13"/>
      <c r="AKX63" s="13"/>
      <c r="AKY63" s="13"/>
      <c r="AKZ63" s="13"/>
      <c r="ALA63" s="13"/>
      <c r="ALB63" s="13"/>
      <c r="ALC63" s="13"/>
      <c r="ALD63" s="13"/>
      <c r="ALE63" s="13"/>
      <c r="ALF63" s="13"/>
      <c r="ALG63" s="13"/>
      <c r="ALH63" s="13"/>
      <c r="ALI63" s="13"/>
      <c r="ALJ63" s="13"/>
      <c r="ALK63" s="13"/>
      <c r="ALL63" s="13"/>
      <c r="ALM63" s="13"/>
      <c r="ALN63" s="13"/>
      <c r="ALO63" s="13"/>
      <c r="ALP63" s="13"/>
      <c r="ALQ63" s="13"/>
      <c r="ALR63" s="13"/>
      <c r="ALS63" s="13"/>
      <c r="ALT63" s="13"/>
      <c r="ALU63" s="13"/>
      <c r="ALV63" s="13"/>
      <c r="ALW63" s="13"/>
      <c r="ALX63" s="13"/>
      <c r="ALY63" s="13"/>
      <c r="ALZ63" s="13"/>
      <c r="AMA63" s="13"/>
      <c r="AMB63" s="13"/>
      <c r="AMC63" s="13"/>
      <c r="AMD63" s="13"/>
      <c r="AME63" s="13"/>
      <c r="AMF63" s="13"/>
      <c r="AMG63" s="13"/>
      <c r="AMH63" s="13"/>
      <c r="AMI63" s="13"/>
      <c r="AMJ63" s="13"/>
      <c r="AMK63" s="13"/>
      <c r="AML63" s="13"/>
      <c r="AMM63" s="13"/>
      <c r="AMN63" s="13"/>
      <c r="AMO63" s="13"/>
      <c r="AMP63" s="13"/>
      <c r="AMQ63" s="13"/>
      <c r="AMR63" s="13"/>
      <c r="AMS63" s="13"/>
      <c r="AMT63" s="13"/>
      <c r="AMU63" s="13"/>
      <c r="AMV63" s="13"/>
      <c r="AMW63" s="13"/>
      <c r="AMX63" s="13"/>
      <c r="AMY63" s="13"/>
      <c r="AMZ63" s="13"/>
      <c r="ANA63" s="13"/>
      <c r="ANB63" s="13"/>
      <c r="ANC63" s="13"/>
      <c r="AND63" s="13"/>
      <c r="ANE63" s="13"/>
      <c r="ANF63" s="13"/>
      <c r="ANG63" s="13"/>
      <c r="ANH63" s="13"/>
      <c r="ANI63" s="13"/>
      <c r="ANJ63" s="13"/>
      <c r="ANK63" s="13"/>
      <c r="ANL63" s="13"/>
      <c r="ANM63" s="13"/>
      <c r="ANN63" s="13"/>
      <c r="ANO63" s="13"/>
      <c r="ANP63" s="13"/>
      <c r="ANQ63" s="13"/>
      <c r="ANR63" s="13"/>
      <c r="ANS63" s="13"/>
      <c r="ANT63" s="13"/>
      <c r="ANU63" s="13"/>
      <c r="ANV63" s="13"/>
      <c r="ANW63" s="13"/>
      <c r="ANX63" s="13"/>
      <c r="ANY63" s="13"/>
      <c r="ANZ63" s="13"/>
      <c r="AOA63" s="13"/>
      <c r="AOB63" s="13"/>
      <c r="AOC63" s="13"/>
      <c r="AOD63" s="13"/>
      <c r="AOE63" s="13"/>
      <c r="AOF63" s="13"/>
      <c r="AOG63" s="13"/>
      <c r="AOH63" s="13"/>
      <c r="AOI63" s="13"/>
      <c r="AOJ63" s="13"/>
      <c r="AOK63" s="13"/>
      <c r="AOL63" s="13"/>
      <c r="AOM63" s="13"/>
      <c r="AON63" s="13"/>
      <c r="AOO63" s="13"/>
      <c r="AOP63" s="13"/>
      <c r="AOQ63" s="13"/>
      <c r="AOR63" s="13"/>
      <c r="AOS63" s="13"/>
      <c r="AOT63" s="13"/>
      <c r="AOU63" s="13"/>
      <c r="AOV63" s="13"/>
      <c r="AOW63" s="13"/>
      <c r="AOX63" s="13"/>
      <c r="AOY63" s="13"/>
      <c r="AOZ63" s="13"/>
      <c r="APA63" s="13"/>
      <c r="APB63" s="13"/>
      <c r="APC63" s="13"/>
      <c r="APD63" s="13"/>
      <c r="APE63" s="13"/>
      <c r="APF63" s="13"/>
      <c r="APG63" s="13"/>
      <c r="APH63" s="13"/>
      <c r="API63" s="13"/>
      <c r="APJ63" s="13"/>
      <c r="APK63" s="13"/>
      <c r="APL63" s="13"/>
      <c r="APM63" s="13"/>
      <c r="APN63" s="13"/>
      <c r="APO63" s="13"/>
      <c r="APP63" s="13"/>
      <c r="APQ63" s="13"/>
      <c r="APR63" s="13"/>
      <c r="APS63" s="13"/>
      <c r="APT63" s="13"/>
      <c r="APU63" s="13"/>
      <c r="APV63" s="13"/>
      <c r="APW63" s="13"/>
      <c r="APX63" s="13"/>
      <c r="APY63" s="13"/>
      <c r="APZ63" s="13"/>
      <c r="AQA63" s="13"/>
      <c r="AQB63" s="13"/>
      <c r="AQC63" s="13"/>
      <c r="AQD63" s="13"/>
      <c r="AQE63" s="13"/>
      <c r="AQF63" s="13"/>
      <c r="AQG63" s="13"/>
      <c r="AQH63" s="13"/>
      <c r="AQI63" s="13"/>
      <c r="AQJ63" s="13"/>
      <c r="AQK63" s="13"/>
      <c r="AQL63" s="13"/>
      <c r="AQM63" s="13"/>
      <c r="AQN63" s="13"/>
      <c r="AQO63" s="13"/>
      <c r="AQP63" s="13"/>
      <c r="AQQ63" s="13"/>
      <c r="AQR63" s="13"/>
      <c r="AQS63" s="13"/>
      <c r="AQT63" s="13"/>
      <c r="AQU63" s="13"/>
      <c r="AQV63" s="13"/>
      <c r="AQW63" s="13"/>
      <c r="AQX63" s="13"/>
      <c r="AQY63" s="13"/>
      <c r="AQZ63" s="13"/>
      <c r="ARA63" s="13"/>
      <c r="ARB63" s="13"/>
      <c r="ARC63" s="13"/>
      <c r="ARD63" s="13"/>
      <c r="ARE63" s="13"/>
      <c r="ARF63" s="13"/>
      <c r="ARG63" s="13"/>
      <c r="ARH63" s="13"/>
      <c r="ARI63" s="13"/>
      <c r="ARJ63" s="13"/>
      <c r="ARK63" s="13"/>
      <c r="ARL63" s="13"/>
      <c r="ARM63" s="13"/>
      <c r="ARN63" s="13"/>
      <c r="ARO63" s="13"/>
      <c r="ARP63" s="13"/>
      <c r="ARQ63" s="13"/>
      <c r="ARR63" s="13"/>
      <c r="ARS63" s="13"/>
      <c r="ART63" s="13"/>
      <c r="ARU63" s="13"/>
      <c r="ARV63" s="13"/>
      <c r="ARW63" s="13"/>
      <c r="ARX63" s="13"/>
      <c r="ARY63" s="13"/>
      <c r="ARZ63" s="13"/>
      <c r="ASA63" s="13"/>
      <c r="ASB63" s="13"/>
      <c r="ASC63" s="13"/>
      <c r="ASD63" s="13"/>
      <c r="ASE63" s="13"/>
      <c r="ASF63" s="13"/>
      <c r="ASG63" s="13"/>
      <c r="ASH63" s="13"/>
      <c r="ASI63" s="13"/>
      <c r="ASJ63" s="13"/>
      <c r="ASK63" s="13"/>
      <c r="ASL63" s="13"/>
      <c r="ASM63" s="13"/>
      <c r="ASN63" s="13"/>
      <c r="ASO63" s="13"/>
      <c r="ASP63" s="13"/>
      <c r="ASQ63" s="13"/>
      <c r="ASR63" s="13"/>
      <c r="ASS63" s="13"/>
      <c r="AST63" s="13"/>
      <c r="ASU63" s="13"/>
      <c r="ASV63" s="13"/>
      <c r="ASW63" s="13"/>
      <c r="ASX63" s="13"/>
      <c r="ASY63" s="13"/>
      <c r="ASZ63" s="13"/>
      <c r="ATA63" s="13"/>
      <c r="ATB63" s="13"/>
      <c r="ATC63" s="13"/>
      <c r="ATD63" s="13"/>
      <c r="ATE63" s="13"/>
      <c r="ATF63" s="13"/>
      <c r="ATG63" s="13"/>
      <c r="ATH63" s="13"/>
      <c r="ATI63" s="13"/>
      <c r="ATJ63" s="13"/>
      <c r="ATK63" s="13"/>
      <c r="ATL63" s="13"/>
      <c r="ATM63" s="13"/>
      <c r="ATN63" s="13"/>
      <c r="ATO63" s="13"/>
      <c r="ATP63" s="13"/>
      <c r="ATQ63" s="13"/>
      <c r="ATR63" s="13"/>
      <c r="ATS63" s="13"/>
      <c r="ATT63" s="13"/>
      <c r="ATU63" s="13"/>
      <c r="ATV63" s="13"/>
      <c r="ATW63" s="13"/>
      <c r="ATX63" s="13"/>
      <c r="ATY63" s="13"/>
      <c r="ATZ63" s="13"/>
      <c r="AUA63" s="13"/>
      <c r="AUB63" s="13"/>
      <c r="AUC63" s="13"/>
      <c r="AUD63" s="13"/>
      <c r="AUE63" s="13"/>
      <c r="AUF63" s="13"/>
      <c r="AUG63" s="13"/>
      <c r="AUH63" s="13"/>
      <c r="AUI63" s="13"/>
      <c r="AUJ63" s="13"/>
      <c r="AUK63" s="13"/>
      <c r="AUL63" s="13"/>
      <c r="AUM63" s="13"/>
      <c r="AUN63" s="13"/>
      <c r="AUO63" s="13"/>
      <c r="AUP63" s="13"/>
      <c r="AUQ63" s="13"/>
      <c r="AUR63" s="13"/>
      <c r="AUS63" s="13"/>
      <c r="AUT63" s="13"/>
      <c r="AUU63" s="13"/>
      <c r="AUV63" s="13"/>
      <c r="AUW63" s="13"/>
      <c r="AUX63" s="13"/>
      <c r="AUY63" s="13"/>
      <c r="AUZ63" s="13"/>
      <c r="AVA63" s="13"/>
      <c r="AVB63" s="13"/>
      <c r="AVC63" s="13"/>
      <c r="AVD63" s="13"/>
      <c r="AVE63" s="13"/>
      <c r="AVF63" s="13"/>
      <c r="AVG63" s="13"/>
      <c r="AVH63" s="13"/>
      <c r="AVI63" s="13"/>
      <c r="AVJ63" s="13"/>
      <c r="AVK63" s="13"/>
      <c r="AVL63" s="13"/>
      <c r="AVM63" s="13"/>
      <c r="AVN63" s="13"/>
      <c r="AVO63" s="13"/>
      <c r="AVP63" s="13"/>
      <c r="AVQ63" s="13"/>
      <c r="AVR63" s="13"/>
      <c r="AVS63" s="13"/>
      <c r="AVT63" s="13"/>
      <c r="AVU63" s="13"/>
      <c r="AVV63" s="13"/>
      <c r="AVW63" s="13"/>
      <c r="AVX63" s="13"/>
      <c r="AVY63" s="13"/>
      <c r="AVZ63" s="13"/>
      <c r="AWA63" s="13"/>
      <c r="AWB63" s="13"/>
      <c r="AWC63" s="13"/>
      <c r="AWD63" s="13"/>
      <c r="AWE63" s="13"/>
      <c r="AWF63" s="13"/>
      <c r="AWG63" s="13"/>
      <c r="AWH63" s="13"/>
      <c r="AWI63" s="13"/>
      <c r="AWJ63" s="13"/>
      <c r="AWK63" s="13"/>
      <c r="AWL63" s="13"/>
      <c r="AWM63" s="13"/>
      <c r="AWN63" s="13"/>
      <c r="AWO63" s="13"/>
      <c r="AWP63" s="13"/>
      <c r="AWQ63" s="13"/>
      <c r="AWR63" s="13"/>
      <c r="AWS63" s="13"/>
      <c r="AWT63" s="13"/>
      <c r="AWU63" s="13"/>
      <c r="AWV63" s="13"/>
      <c r="AWW63" s="13"/>
      <c r="AWX63" s="13"/>
      <c r="AWY63" s="13"/>
      <c r="AWZ63" s="13"/>
      <c r="AXA63" s="13"/>
      <c r="AXB63" s="13"/>
      <c r="AXC63" s="13"/>
      <c r="AXD63" s="13"/>
      <c r="AXE63" s="13"/>
      <c r="AXF63" s="13"/>
      <c r="AXG63" s="13"/>
      <c r="AXH63" s="13"/>
      <c r="AXI63" s="13"/>
      <c r="AXJ63" s="13"/>
      <c r="AXK63" s="13"/>
      <c r="AXL63" s="13"/>
      <c r="AXM63" s="13"/>
      <c r="AXN63" s="13"/>
      <c r="AXO63" s="13"/>
      <c r="AXP63" s="13"/>
      <c r="AXQ63" s="13"/>
      <c r="AXR63" s="13"/>
      <c r="AXS63" s="13"/>
      <c r="AXT63" s="13"/>
      <c r="AXU63" s="13"/>
      <c r="AXV63" s="13"/>
      <c r="AXW63" s="13"/>
      <c r="AXX63" s="13"/>
      <c r="AXY63" s="13"/>
      <c r="AXZ63" s="13"/>
      <c r="AYA63" s="13"/>
      <c r="AYB63" s="13"/>
      <c r="AYC63" s="13"/>
      <c r="AYD63" s="13"/>
      <c r="AYE63" s="13"/>
      <c r="AYF63" s="13"/>
      <c r="AYG63" s="13"/>
      <c r="AYH63" s="13"/>
      <c r="AYI63" s="13"/>
      <c r="AYJ63" s="13"/>
      <c r="AYK63" s="13"/>
      <c r="AYL63" s="13"/>
      <c r="AYM63" s="13"/>
      <c r="AYN63" s="13"/>
      <c r="AYO63" s="13"/>
      <c r="AYP63" s="13"/>
      <c r="AYQ63" s="13"/>
      <c r="AYR63" s="13"/>
      <c r="AYS63" s="13"/>
      <c r="AYT63" s="13"/>
      <c r="AYU63" s="13"/>
      <c r="AYV63" s="13"/>
      <c r="AYW63" s="13"/>
      <c r="AYX63" s="13"/>
      <c r="AYY63" s="13"/>
      <c r="AYZ63" s="13"/>
      <c r="AZA63" s="13"/>
      <c r="AZB63" s="13"/>
      <c r="AZC63" s="13"/>
      <c r="AZD63" s="13"/>
      <c r="AZE63" s="13"/>
      <c r="AZF63" s="13"/>
      <c r="AZG63" s="13"/>
      <c r="AZH63" s="13"/>
      <c r="AZI63" s="13"/>
      <c r="AZJ63" s="13"/>
      <c r="AZK63" s="13"/>
      <c r="AZL63" s="13"/>
      <c r="AZM63" s="13"/>
      <c r="AZN63" s="13"/>
      <c r="AZO63" s="13"/>
      <c r="AZP63" s="13"/>
      <c r="AZQ63" s="13"/>
      <c r="AZR63" s="13"/>
      <c r="AZS63" s="13"/>
      <c r="AZT63" s="13"/>
      <c r="AZU63" s="13"/>
      <c r="AZV63" s="13"/>
      <c r="AZW63" s="13"/>
      <c r="AZX63" s="13"/>
      <c r="AZY63" s="13"/>
      <c r="AZZ63" s="13"/>
      <c r="BAA63" s="13"/>
      <c r="BAB63" s="13"/>
      <c r="BAC63" s="13"/>
      <c r="BAD63" s="13"/>
      <c r="BAE63" s="13"/>
      <c r="BAF63" s="13"/>
      <c r="BAG63" s="13"/>
      <c r="BAH63" s="13"/>
      <c r="BAI63" s="13"/>
      <c r="BAJ63" s="13"/>
      <c r="BAK63" s="13"/>
      <c r="BAL63" s="13"/>
      <c r="BAM63" s="13"/>
      <c r="BAN63" s="13"/>
      <c r="BAO63" s="13"/>
      <c r="BAP63" s="13"/>
      <c r="BAQ63" s="13"/>
      <c r="BAR63" s="13"/>
      <c r="BAS63" s="13"/>
      <c r="BAT63" s="13"/>
      <c r="BAU63" s="13"/>
      <c r="BAV63" s="13"/>
      <c r="BAW63" s="13"/>
      <c r="BAX63" s="13"/>
      <c r="BAY63" s="13"/>
      <c r="BAZ63" s="13"/>
      <c r="BBA63" s="13"/>
      <c r="BBB63" s="13"/>
      <c r="BBC63" s="13"/>
      <c r="BBD63" s="13"/>
      <c r="BBE63" s="13"/>
      <c r="BBF63" s="13"/>
      <c r="BBG63" s="13"/>
      <c r="BBH63" s="13"/>
      <c r="BBI63" s="13"/>
      <c r="BBJ63" s="13"/>
      <c r="BBK63" s="13"/>
      <c r="BBL63" s="13"/>
      <c r="BBM63" s="13"/>
      <c r="BBN63" s="13"/>
      <c r="BBO63" s="13"/>
      <c r="BBP63" s="13"/>
      <c r="BBQ63" s="13"/>
      <c r="BBR63" s="13"/>
      <c r="BBS63" s="13"/>
      <c r="BBT63" s="13"/>
      <c r="BBU63" s="13"/>
      <c r="BBV63" s="13"/>
      <c r="BBW63" s="13"/>
      <c r="BBX63" s="13"/>
      <c r="BBY63" s="13"/>
      <c r="BBZ63" s="13"/>
      <c r="BCA63" s="13"/>
      <c r="BCB63" s="13"/>
      <c r="BCC63" s="13"/>
      <c r="BCD63" s="13"/>
      <c r="BCE63" s="13"/>
      <c r="BCF63" s="13"/>
      <c r="BCG63" s="13"/>
      <c r="BCH63" s="13"/>
      <c r="BCI63" s="13"/>
      <c r="BCJ63" s="13"/>
      <c r="BCK63" s="13"/>
      <c r="BCL63" s="13"/>
      <c r="BCM63" s="13"/>
      <c r="BCN63" s="13"/>
      <c r="BCO63" s="13"/>
      <c r="BCP63" s="13"/>
      <c r="BCQ63" s="13"/>
      <c r="BCR63" s="13"/>
      <c r="BCS63" s="13"/>
      <c r="BCT63" s="13"/>
      <c r="BCU63" s="13"/>
      <c r="BCV63" s="13"/>
      <c r="BCW63" s="13"/>
      <c r="BCX63" s="13"/>
      <c r="BCY63" s="13"/>
      <c r="BCZ63" s="13"/>
      <c r="BDA63" s="13"/>
      <c r="BDB63" s="13"/>
      <c r="BDC63" s="13"/>
      <c r="BDD63" s="13"/>
      <c r="BDE63" s="13"/>
      <c r="BDF63" s="13"/>
      <c r="BDG63" s="13"/>
      <c r="BDH63" s="13"/>
      <c r="BDI63" s="13"/>
      <c r="BDJ63" s="13"/>
      <c r="BDK63" s="13"/>
      <c r="BDL63" s="13"/>
      <c r="BDM63" s="13"/>
      <c r="BDN63" s="13"/>
      <c r="BDO63" s="13"/>
      <c r="BDP63" s="13"/>
      <c r="BDQ63" s="13"/>
      <c r="BDR63" s="13"/>
      <c r="BDS63" s="13"/>
      <c r="BDT63" s="13"/>
      <c r="BDU63" s="13"/>
      <c r="BDV63" s="13"/>
      <c r="BDW63" s="13"/>
      <c r="BDX63" s="13"/>
      <c r="BDY63" s="13"/>
      <c r="BDZ63" s="13"/>
      <c r="BEA63" s="13"/>
      <c r="BEB63" s="13"/>
      <c r="BEC63" s="13"/>
      <c r="BED63" s="13"/>
      <c r="BEE63" s="13"/>
      <c r="BEF63" s="13"/>
      <c r="BEG63" s="13"/>
      <c r="BEH63" s="13"/>
      <c r="BEI63" s="13"/>
      <c r="BEJ63" s="13"/>
      <c r="BEK63" s="13"/>
      <c r="BEL63" s="13"/>
      <c r="BEM63" s="13"/>
      <c r="BEN63" s="13"/>
      <c r="BEO63" s="13"/>
      <c r="BEP63" s="13"/>
      <c r="BEQ63" s="13"/>
      <c r="BER63" s="13"/>
      <c r="BES63" s="13"/>
      <c r="BET63" s="13"/>
      <c r="BEU63" s="13"/>
      <c r="BEV63" s="13"/>
      <c r="BEW63" s="13"/>
      <c r="BEX63" s="13"/>
      <c r="BEY63" s="13"/>
      <c r="BEZ63" s="13"/>
      <c r="BFA63" s="13"/>
      <c r="BFB63" s="13"/>
      <c r="BFC63" s="13"/>
      <c r="BFD63" s="13"/>
      <c r="BFE63" s="13"/>
      <c r="BFF63" s="13"/>
      <c r="BFG63" s="13"/>
      <c r="BFH63" s="13"/>
      <c r="BFI63" s="13"/>
      <c r="BFJ63" s="13"/>
      <c r="BFK63" s="13"/>
      <c r="BFL63" s="13"/>
      <c r="BFM63" s="13"/>
      <c r="BFN63" s="13"/>
      <c r="BFO63" s="13"/>
      <c r="BFP63" s="13"/>
      <c r="BFQ63" s="13"/>
      <c r="BFR63" s="13"/>
      <c r="BFS63" s="13"/>
      <c r="BFT63" s="13"/>
      <c r="BFU63" s="13"/>
      <c r="BFV63" s="13"/>
      <c r="BFW63" s="13"/>
      <c r="BFX63" s="13"/>
      <c r="BFY63" s="13"/>
      <c r="BFZ63" s="13"/>
      <c r="BGA63" s="13"/>
      <c r="BGB63" s="13"/>
      <c r="BGC63" s="13"/>
      <c r="BGD63" s="13"/>
      <c r="BGE63" s="13"/>
      <c r="BGF63" s="13"/>
      <c r="BGG63" s="13"/>
      <c r="BGH63" s="13"/>
      <c r="BGI63" s="13"/>
      <c r="BGJ63" s="13"/>
      <c r="BGK63" s="13"/>
      <c r="BGL63" s="13"/>
      <c r="BGM63" s="13"/>
      <c r="BGN63" s="13"/>
      <c r="BGO63" s="13"/>
      <c r="BGP63" s="13"/>
      <c r="BGQ63" s="13"/>
      <c r="BGR63" s="13"/>
      <c r="BGS63" s="13"/>
      <c r="BGT63" s="13"/>
      <c r="BGU63" s="13"/>
      <c r="BGV63" s="13"/>
      <c r="BGW63" s="13"/>
      <c r="BGX63" s="13"/>
      <c r="BGY63" s="13"/>
      <c r="BGZ63" s="13"/>
      <c r="BHA63" s="13"/>
      <c r="BHB63" s="13"/>
      <c r="BHC63" s="13"/>
      <c r="BHD63" s="13"/>
      <c r="BHE63" s="13"/>
      <c r="BHF63" s="13"/>
      <c r="BHG63" s="13"/>
      <c r="BHH63" s="13"/>
      <c r="BHI63" s="13"/>
      <c r="BHJ63" s="13"/>
      <c r="BHK63" s="13"/>
      <c r="BHL63" s="13"/>
      <c r="BHM63" s="13"/>
      <c r="BHN63" s="13"/>
      <c r="BHO63" s="13"/>
      <c r="BHP63" s="13"/>
      <c r="BHQ63" s="13"/>
      <c r="BHR63" s="13"/>
      <c r="BHS63" s="13"/>
      <c r="BHT63" s="13"/>
      <c r="BHU63" s="13"/>
      <c r="BHV63" s="13"/>
      <c r="BHW63" s="13"/>
      <c r="BHX63" s="13"/>
      <c r="BHY63" s="13"/>
      <c r="BHZ63" s="13"/>
      <c r="BIA63" s="13"/>
      <c r="BIB63" s="13"/>
      <c r="BIC63" s="13"/>
      <c r="BID63" s="13"/>
      <c r="BIE63" s="13"/>
      <c r="BIF63" s="13"/>
      <c r="BIG63" s="13"/>
      <c r="BIH63" s="13"/>
      <c r="BII63" s="13"/>
      <c r="BIJ63" s="13"/>
      <c r="BIK63" s="13"/>
      <c r="BIL63" s="13"/>
      <c r="BIM63" s="13"/>
      <c r="BIN63" s="13"/>
      <c r="BIO63" s="13"/>
      <c r="BIP63" s="13"/>
      <c r="BIQ63" s="13"/>
      <c r="BIR63" s="13"/>
      <c r="BIS63" s="13"/>
      <c r="BIT63" s="13"/>
      <c r="BIU63" s="13"/>
      <c r="BIV63" s="13"/>
      <c r="BIW63" s="13"/>
      <c r="BIX63" s="13"/>
      <c r="BIY63" s="13"/>
      <c r="BIZ63" s="13"/>
      <c r="BJA63" s="13"/>
      <c r="BJB63" s="13"/>
      <c r="BJC63" s="13"/>
      <c r="BJD63" s="13"/>
      <c r="BJE63" s="13"/>
      <c r="BJF63" s="13"/>
      <c r="BJG63" s="13"/>
      <c r="BJH63" s="13"/>
      <c r="BJI63" s="13"/>
      <c r="BJJ63" s="13"/>
      <c r="BJK63" s="13"/>
      <c r="BJL63" s="13"/>
      <c r="BJM63" s="13"/>
      <c r="BJN63" s="13"/>
      <c r="BJO63" s="13"/>
      <c r="BJP63" s="13"/>
      <c r="BJQ63" s="13"/>
      <c r="BJR63" s="13"/>
      <c r="BJS63" s="13"/>
      <c r="BJT63" s="13"/>
      <c r="BJU63" s="13"/>
      <c r="BJV63" s="13"/>
      <c r="BJW63" s="13"/>
      <c r="BJX63" s="13"/>
      <c r="BJY63" s="13"/>
      <c r="BJZ63" s="13"/>
      <c r="BKA63" s="13"/>
      <c r="BKB63" s="13"/>
      <c r="BKC63" s="13"/>
      <c r="BKD63" s="13"/>
      <c r="BKE63" s="13"/>
      <c r="BKF63" s="13"/>
      <c r="BKG63" s="13"/>
      <c r="BKH63" s="13"/>
      <c r="BKI63" s="13"/>
      <c r="BKJ63" s="13"/>
      <c r="BKK63" s="13"/>
      <c r="BKL63" s="13"/>
      <c r="BKM63" s="13"/>
      <c r="BKN63" s="13"/>
      <c r="BKO63" s="13"/>
      <c r="BKP63" s="13"/>
      <c r="BKQ63" s="13"/>
      <c r="BKR63" s="13"/>
      <c r="BKS63" s="13"/>
      <c r="BKT63" s="13"/>
      <c r="BKU63" s="13"/>
      <c r="BKV63" s="13"/>
      <c r="BKW63" s="13"/>
      <c r="BKX63" s="13"/>
      <c r="BKY63" s="13"/>
      <c r="BKZ63" s="13"/>
      <c r="BLA63" s="13"/>
      <c r="BLB63" s="13"/>
      <c r="BLC63" s="13"/>
      <c r="BLD63" s="13"/>
      <c r="BLE63" s="13"/>
      <c r="BLF63" s="13"/>
      <c r="BLG63" s="13"/>
      <c r="BLH63" s="13"/>
      <c r="BLI63" s="13"/>
      <c r="BLJ63" s="13"/>
      <c r="BLK63" s="13"/>
      <c r="BLL63" s="13"/>
      <c r="BLM63" s="13"/>
      <c r="BLN63" s="13"/>
      <c r="BLO63" s="13"/>
      <c r="BLP63" s="13"/>
      <c r="BLQ63" s="13"/>
      <c r="BLR63" s="13"/>
      <c r="BLS63" s="13"/>
      <c r="BLT63" s="13"/>
      <c r="BLU63" s="13"/>
      <c r="BLV63" s="13"/>
      <c r="BLW63" s="13"/>
      <c r="BLX63" s="13"/>
      <c r="BLY63" s="13"/>
      <c r="BLZ63" s="13"/>
      <c r="BMA63" s="13"/>
      <c r="BMB63" s="13"/>
      <c r="BMC63" s="13"/>
      <c r="BMD63" s="13"/>
      <c r="BME63" s="13"/>
      <c r="BMF63" s="13"/>
      <c r="BMG63" s="13"/>
      <c r="BMH63" s="13"/>
      <c r="BMI63" s="13"/>
      <c r="BMJ63" s="13"/>
      <c r="BMK63" s="13"/>
      <c r="BML63" s="13"/>
      <c r="BMM63" s="13"/>
      <c r="BMN63" s="13"/>
      <c r="BMO63" s="13"/>
      <c r="BMP63" s="13"/>
      <c r="BMQ63" s="13"/>
      <c r="BMR63" s="13"/>
      <c r="BMS63" s="13"/>
      <c r="BMT63" s="13"/>
      <c r="BMU63" s="13"/>
      <c r="BMV63" s="13"/>
      <c r="BMW63" s="13"/>
      <c r="BMX63" s="13"/>
      <c r="BMY63" s="13"/>
      <c r="BMZ63" s="13"/>
      <c r="BNA63" s="13"/>
      <c r="BNB63" s="13"/>
      <c r="BNC63" s="13"/>
      <c r="BND63" s="13"/>
      <c r="BNE63" s="13"/>
      <c r="BNF63" s="13"/>
      <c r="BNG63" s="13"/>
      <c r="BNH63" s="13"/>
      <c r="BNI63" s="13"/>
      <c r="BNJ63" s="13"/>
      <c r="BNK63" s="13"/>
      <c r="BNL63" s="13"/>
      <c r="BNM63" s="13"/>
      <c r="BNN63" s="13"/>
      <c r="BNO63" s="13"/>
      <c r="BNP63" s="13"/>
      <c r="BNQ63" s="13"/>
      <c r="BNR63" s="13"/>
      <c r="BNS63" s="13"/>
      <c r="BNT63" s="13"/>
      <c r="BNU63" s="13"/>
      <c r="BNV63" s="13"/>
      <c r="BNW63" s="13"/>
      <c r="BNX63" s="13"/>
      <c r="BNY63" s="13"/>
      <c r="BNZ63" s="13"/>
      <c r="BOA63" s="13"/>
      <c r="BOB63" s="13"/>
      <c r="BOC63" s="13"/>
      <c r="BOD63" s="13"/>
      <c r="BOE63" s="13"/>
      <c r="BOF63" s="13"/>
      <c r="BOG63" s="13"/>
      <c r="BOH63" s="13"/>
      <c r="BOI63" s="13"/>
      <c r="BOJ63" s="13"/>
      <c r="BOK63" s="13"/>
      <c r="BOL63" s="13"/>
      <c r="BOM63" s="13"/>
      <c r="BON63" s="13"/>
      <c r="BOO63" s="13"/>
      <c r="BOP63" s="13"/>
      <c r="BOQ63" s="13"/>
      <c r="BOR63" s="13"/>
      <c r="BOS63" s="13"/>
      <c r="BOT63" s="13"/>
      <c r="BOU63" s="13"/>
      <c r="BOV63" s="13"/>
      <c r="BOW63" s="13"/>
      <c r="BOX63" s="13"/>
      <c r="BOY63" s="13"/>
      <c r="BOZ63" s="13"/>
      <c r="BPA63" s="13"/>
      <c r="BPB63" s="13"/>
      <c r="BPC63" s="13"/>
      <c r="BPD63" s="13"/>
      <c r="BPE63" s="13"/>
      <c r="BPF63" s="13"/>
      <c r="BPG63" s="13"/>
      <c r="BPH63" s="13"/>
      <c r="BPI63" s="13"/>
      <c r="BPJ63" s="13"/>
      <c r="BPK63" s="13"/>
      <c r="BPL63" s="13"/>
      <c r="BPM63" s="13"/>
      <c r="BPN63" s="13"/>
      <c r="BPO63" s="13"/>
      <c r="BPP63" s="13"/>
      <c r="BPQ63" s="13"/>
      <c r="BPR63" s="13"/>
      <c r="BPS63" s="13"/>
      <c r="BPT63" s="13"/>
      <c r="BPU63" s="13"/>
      <c r="BPV63" s="13"/>
      <c r="BPW63" s="13"/>
      <c r="BPX63" s="13"/>
      <c r="BPY63" s="13"/>
      <c r="BPZ63" s="13"/>
      <c r="BQA63" s="13"/>
      <c r="BQB63" s="13"/>
      <c r="BQC63" s="13"/>
      <c r="BQD63" s="13"/>
      <c r="BQE63" s="13"/>
      <c r="BQF63" s="13"/>
      <c r="BQG63" s="13"/>
      <c r="BQH63" s="13"/>
      <c r="BQI63" s="13"/>
      <c r="BQJ63" s="13"/>
      <c r="BQK63" s="13"/>
      <c r="BQL63" s="13"/>
      <c r="BQM63" s="13"/>
      <c r="BQN63" s="13"/>
      <c r="BQO63" s="13"/>
      <c r="BQP63" s="13"/>
      <c r="BQQ63" s="13"/>
      <c r="BQR63" s="13"/>
      <c r="BQS63" s="13"/>
      <c r="BQT63" s="13"/>
      <c r="BQU63" s="13"/>
      <c r="BQV63" s="13"/>
      <c r="BQW63" s="13"/>
      <c r="BQX63" s="13"/>
      <c r="BQY63" s="13"/>
      <c r="BQZ63" s="13"/>
      <c r="BRA63" s="13"/>
      <c r="BRB63" s="13"/>
      <c r="BRC63" s="13"/>
      <c r="BRD63" s="13"/>
      <c r="BRE63" s="13"/>
      <c r="BRF63" s="13"/>
      <c r="BRG63" s="13"/>
      <c r="BRH63" s="13"/>
      <c r="BRI63" s="13"/>
      <c r="BRJ63" s="13"/>
      <c r="BRK63" s="13"/>
      <c r="BRL63" s="13"/>
      <c r="BRM63" s="13"/>
      <c r="BRN63" s="13"/>
      <c r="BRO63" s="13"/>
      <c r="BRP63" s="13"/>
      <c r="BRQ63" s="13"/>
      <c r="BRR63" s="13"/>
      <c r="BRS63" s="13"/>
      <c r="BRT63" s="13"/>
      <c r="BRU63" s="13"/>
      <c r="BRV63" s="13"/>
      <c r="BRW63" s="13"/>
      <c r="BRX63" s="13"/>
      <c r="BRY63" s="13"/>
      <c r="BRZ63" s="13"/>
      <c r="BSA63" s="13"/>
      <c r="BSB63" s="13"/>
      <c r="BSC63" s="13"/>
      <c r="BSD63" s="13"/>
      <c r="BSE63" s="13"/>
      <c r="BSF63" s="13"/>
      <c r="BSG63" s="13"/>
      <c r="BSH63" s="13"/>
      <c r="BSI63" s="13"/>
      <c r="BSJ63" s="13"/>
      <c r="BSK63" s="13"/>
      <c r="BSL63" s="13"/>
      <c r="BSM63" s="13"/>
      <c r="BSN63" s="13"/>
      <c r="BSO63" s="13"/>
      <c r="BSP63" s="13"/>
      <c r="BSQ63" s="13"/>
      <c r="BSR63" s="13"/>
      <c r="BSS63" s="13"/>
      <c r="BST63" s="13"/>
      <c r="BSU63" s="13"/>
      <c r="BSV63" s="13"/>
      <c r="BSW63" s="13"/>
      <c r="BSX63" s="13"/>
      <c r="BSY63" s="13"/>
      <c r="BSZ63" s="13"/>
      <c r="BTA63" s="13"/>
      <c r="BTB63" s="13"/>
      <c r="BTC63" s="13"/>
      <c r="BTD63" s="13"/>
      <c r="BTE63" s="13"/>
    </row>
    <row r="64" spans="1:1877" x14ac:dyDescent="0.25">
      <c r="A64" s="2" t="s">
        <v>38</v>
      </c>
      <c r="B64" s="1"/>
      <c r="C64" s="1" t="s">
        <v>31</v>
      </c>
      <c r="D64" s="1">
        <v>95</v>
      </c>
      <c r="E64" s="1">
        <v>638</v>
      </c>
      <c r="F64" s="1">
        <v>98</v>
      </c>
      <c r="G64" s="1">
        <v>30</v>
      </c>
      <c r="H64" s="1">
        <v>30</v>
      </c>
      <c r="I64" s="1">
        <v>38</v>
      </c>
      <c r="J64" s="12">
        <f t="shared" si="0"/>
        <v>0.95</v>
      </c>
      <c r="K64" s="1">
        <v>91</v>
      </c>
      <c r="L64" s="1">
        <v>30</v>
      </c>
      <c r="M64" s="1">
        <v>32</v>
      </c>
      <c r="N64" s="1">
        <v>29</v>
      </c>
      <c r="O64" s="12">
        <f t="shared" si="1"/>
        <v>0.72499999999999998</v>
      </c>
      <c r="P64" s="1">
        <v>88</v>
      </c>
      <c r="Q64" s="1">
        <v>18</v>
      </c>
      <c r="R64" s="1">
        <v>40</v>
      </c>
      <c r="S64" s="1">
        <v>30</v>
      </c>
      <c r="T64" s="12">
        <f t="shared" si="2"/>
        <v>1</v>
      </c>
      <c r="U64" s="1">
        <v>97</v>
      </c>
      <c r="V64" s="1">
        <v>40</v>
      </c>
      <c r="W64" s="12">
        <f t="shared" si="3"/>
        <v>1</v>
      </c>
      <c r="X64" s="1">
        <v>39</v>
      </c>
      <c r="Y64" s="12">
        <f t="shared" si="4"/>
        <v>0.97499999999999998</v>
      </c>
      <c r="Z64" s="1">
        <v>18</v>
      </c>
      <c r="AA64" s="12">
        <f t="shared" si="5"/>
        <v>0.9</v>
      </c>
      <c r="AB64" s="1">
        <v>99</v>
      </c>
      <c r="AC64" s="1">
        <v>29</v>
      </c>
      <c r="AD64" s="12">
        <f t="shared" si="6"/>
        <v>0.96666666666666667</v>
      </c>
      <c r="AE64" s="1">
        <v>20</v>
      </c>
      <c r="AF64" s="12">
        <f t="shared" si="7"/>
        <v>1</v>
      </c>
      <c r="AG64" s="1">
        <v>50</v>
      </c>
      <c r="AH64" s="15">
        <f t="shared" si="8"/>
        <v>1</v>
      </c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  <c r="IM64" s="13"/>
      <c r="IN64" s="13"/>
      <c r="IO64" s="13"/>
      <c r="IP64" s="13"/>
      <c r="IQ64" s="13"/>
      <c r="IR64" s="13"/>
      <c r="IS64" s="13"/>
      <c r="IT64" s="13"/>
      <c r="IU64" s="13"/>
      <c r="IV64" s="13"/>
      <c r="IW64" s="13"/>
      <c r="IX64" s="13"/>
      <c r="IY64" s="13"/>
      <c r="IZ64" s="13"/>
      <c r="JA64" s="13"/>
      <c r="JB64" s="13"/>
      <c r="JC64" s="13"/>
      <c r="JD64" s="13"/>
      <c r="JE64" s="13"/>
      <c r="JF64" s="13"/>
      <c r="JG64" s="13"/>
      <c r="JH64" s="13"/>
      <c r="JI64" s="13"/>
      <c r="JJ64" s="13"/>
      <c r="JK64" s="13"/>
      <c r="JL64" s="13"/>
      <c r="JM64" s="13"/>
      <c r="JN64" s="13"/>
      <c r="JO64" s="13"/>
      <c r="JP64" s="13"/>
      <c r="JQ64" s="13"/>
      <c r="JR64" s="13"/>
      <c r="JS64" s="13"/>
      <c r="JT64" s="13"/>
      <c r="JU64" s="13"/>
      <c r="JV64" s="13"/>
      <c r="JW64" s="13"/>
      <c r="JX64" s="13"/>
      <c r="JY64" s="13"/>
      <c r="JZ64" s="13"/>
      <c r="KA64" s="13"/>
      <c r="KB64" s="13"/>
      <c r="KC64" s="13"/>
      <c r="KD64" s="13"/>
      <c r="KE64" s="13"/>
      <c r="KF64" s="13"/>
      <c r="KG64" s="13"/>
      <c r="KH64" s="13"/>
      <c r="KI64" s="13"/>
      <c r="KJ64" s="13"/>
      <c r="KK64" s="13"/>
      <c r="KL64" s="13"/>
      <c r="KM64" s="13"/>
      <c r="KN64" s="13"/>
      <c r="KO64" s="13"/>
      <c r="KP64" s="13"/>
      <c r="KQ64" s="13"/>
      <c r="KR64" s="13"/>
      <c r="KS64" s="13"/>
      <c r="KT64" s="13"/>
      <c r="KU64" s="13"/>
      <c r="KV64" s="13"/>
      <c r="KW64" s="13"/>
      <c r="KX64" s="13"/>
      <c r="KY64" s="13"/>
      <c r="KZ64" s="13"/>
      <c r="LA64" s="13"/>
      <c r="LB64" s="13"/>
      <c r="LC64" s="13"/>
      <c r="LD64" s="13"/>
      <c r="LE64" s="13"/>
      <c r="LF64" s="13"/>
      <c r="LG64" s="13"/>
      <c r="LH64" s="13"/>
      <c r="LI64" s="13"/>
      <c r="LJ64" s="13"/>
      <c r="LK64" s="13"/>
      <c r="LL64" s="13"/>
      <c r="LM64" s="13"/>
      <c r="LN64" s="13"/>
      <c r="LO64" s="13"/>
      <c r="LP64" s="13"/>
      <c r="LQ64" s="13"/>
      <c r="LR64" s="13"/>
      <c r="LS64" s="13"/>
      <c r="LT64" s="13"/>
      <c r="LU64" s="13"/>
      <c r="LV64" s="13"/>
      <c r="LW64" s="13"/>
      <c r="LX64" s="13"/>
      <c r="LY64" s="13"/>
      <c r="LZ64" s="13"/>
      <c r="MA64" s="13"/>
      <c r="MB64" s="13"/>
      <c r="MC64" s="13"/>
      <c r="MD64" s="13"/>
      <c r="ME64" s="13"/>
      <c r="MF64" s="13"/>
      <c r="MG64" s="13"/>
      <c r="MH64" s="13"/>
      <c r="MI64" s="13"/>
      <c r="MJ64" s="13"/>
      <c r="MK64" s="13"/>
      <c r="ML64" s="13"/>
      <c r="MM64" s="13"/>
      <c r="MN64" s="13"/>
      <c r="MO64" s="13"/>
      <c r="MP64" s="13"/>
      <c r="MQ64" s="13"/>
      <c r="MR64" s="13"/>
      <c r="MS64" s="13"/>
      <c r="MT64" s="13"/>
      <c r="MU64" s="13"/>
      <c r="MV64" s="13"/>
      <c r="MW64" s="13"/>
      <c r="MX64" s="13"/>
      <c r="MY64" s="13"/>
      <c r="MZ64" s="13"/>
      <c r="NA64" s="13"/>
      <c r="NB64" s="13"/>
      <c r="NC64" s="13"/>
      <c r="ND64" s="13"/>
      <c r="NE64" s="13"/>
      <c r="NF64" s="13"/>
      <c r="NG64" s="13"/>
      <c r="NH64" s="13"/>
      <c r="NI64" s="13"/>
      <c r="NJ64" s="13"/>
      <c r="NK64" s="13"/>
      <c r="NL64" s="13"/>
      <c r="NM64" s="13"/>
      <c r="NN64" s="13"/>
      <c r="NO64" s="13"/>
      <c r="NP64" s="13"/>
      <c r="NQ64" s="13"/>
      <c r="NR64" s="13"/>
      <c r="NS64" s="13"/>
      <c r="NT64" s="13"/>
      <c r="NU64" s="13"/>
      <c r="NV64" s="13"/>
      <c r="NW64" s="13"/>
      <c r="NX64" s="13"/>
      <c r="NY64" s="13"/>
      <c r="NZ64" s="13"/>
      <c r="OA64" s="13"/>
      <c r="OB64" s="13"/>
      <c r="OC64" s="13"/>
      <c r="OD64" s="13"/>
      <c r="OE64" s="13"/>
      <c r="OF64" s="13"/>
      <c r="OG64" s="13"/>
      <c r="OH64" s="13"/>
      <c r="OI64" s="13"/>
      <c r="OJ64" s="13"/>
      <c r="OK64" s="13"/>
      <c r="OL64" s="13"/>
      <c r="OM64" s="13"/>
      <c r="ON64" s="13"/>
      <c r="OO64" s="13"/>
      <c r="OP64" s="13"/>
      <c r="OQ64" s="13"/>
      <c r="OR64" s="13"/>
      <c r="OS64" s="13"/>
      <c r="OT64" s="13"/>
      <c r="OU64" s="13"/>
      <c r="OV64" s="13"/>
      <c r="OW64" s="13"/>
      <c r="OX64" s="13"/>
      <c r="OY64" s="13"/>
      <c r="OZ64" s="13"/>
      <c r="PA64" s="13"/>
      <c r="PB64" s="13"/>
      <c r="PC64" s="13"/>
      <c r="PD64" s="13"/>
      <c r="PE64" s="13"/>
      <c r="PF64" s="13"/>
      <c r="PG64" s="13"/>
      <c r="PH64" s="13"/>
      <c r="PI64" s="13"/>
      <c r="PJ64" s="13"/>
      <c r="PK64" s="13"/>
      <c r="PL64" s="13"/>
      <c r="PM64" s="13"/>
      <c r="PN64" s="13"/>
      <c r="PO64" s="13"/>
      <c r="PP64" s="13"/>
      <c r="PQ64" s="13"/>
      <c r="PR64" s="13"/>
      <c r="PS64" s="13"/>
      <c r="PT64" s="13"/>
      <c r="PU64" s="13"/>
      <c r="PV64" s="13"/>
      <c r="PW64" s="13"/>
      <c r="PX64" s="13"/>
      <c r="PY64" s="13"/>
      <c r="PZ64" s="13"/>
      <c r="QA64" s="13"/>
      <c r="QB64" s="13"/>
      <c r="QC64" s="13"/>
      <c r="QD64" s="13"/>
      <c r="QE64" s="13"/>
      <c r="QF64" s="13"/>
      <c r="QG64" s="13"/>
      <c r="QH64" s="13"/>
      <c r="QI64" s="13"/>
      <c r="QJ64" s="13"/>
      <c r="QK64" s="13"/>
      <c r="QL64" s="13"/>
      <c r="QM64" s="13"/>
      <c r="QN64" s="13"/>
      <c r="QO64" s="13"/>
      <c r="QP64" s="13"/>
      <c r="QQ64" s="13"/>
      <c r="QR64" s="13"/>
      <c r="QS64" s="13"/>
      <c r="QT64" s="13"/>
      <c r="QU64" s="13"/>
      <c r="QV64" s="13"/>
      <c r="QW64" s="13"/>
      <c r="QX64" s="13"/>
      <c r="QY64" s="13"/>
      <c r="QZ64" s="13"/>
      <c r="RA64" s="13"/>
      <c r="RB64" s="13"/>
      <c r="RC64" s="13"/>
      <c r="RD64" s="13"/>
      <c r="RE64" s="13"/>
      <c r="RF64" s="13"/>
      <c r="RG64" s="13"/>
      <c r="RH64" s="13"/>
      <c r="RI64" s="13"/>
      <c r="RJ64" s="13"/>
      <c r="RK64" s="13"/>
      <c r="RL64" s="13"/>
      <c r="RM64" s="13"/>
      <c r="RN64" s="13"/>
      <c r="RO64" s="13"/>
      <c r="RP64" s="13"/>
      <c r="RQ64" s="13"/>
      <c r="RR64" s="13"/>
      <c r="RS64" s="13"/>
      <c r="RT64" s="13"/>
      <c r="RU64" s="13"/>
      <c r="RV64" s="13"/>
      <c r="RW64" s="13"/>
      <c r="RX64" s="13"/>
      <c r="RY64" s="13"/>
      <c r="RZ64" s="13"/>
      <c r="SA64" s="13"/>
      <c r="SB64" s="13"/>
      <c r="SC64" s="13"/>
      <c r="SD64" s="13"/>
      <c r="SE64" s="13"/>
      <c r="SF64" s="13"/>
      <c r="SG64" s="13"/>
      <c r="SH64" s="13"/>
      <c r="SI64" s="13"/>
      <c r="SJ64" s="13"/>
      <c r="SK64" s="13"/>
      <c r="SL64" s="13"/>
      <c r="SM64" s="13"/>
      <c r="SN64" s="13"/>
      <c r="SO64" s="13"/>
      <c r="SP64" s="13"/>
      <c r="SQ64" s="13"/>
      <c r="SR64" s="13"/>
      <c r="SS64" s="13"/>
      <c r="ST64" s="13"/>
      <c r="SU64" s="13"/>
      <c r="SV64" s="13"/>
      <c r="SW64" s="13"/>
      <c r="SX64" s="13"/>
      <c r="SY64" s="13"/>
      <c r="SZ64" s="13"/>
      <c r="TA64" s="13"/>
      <c r="TB64" s="13"/>
      <c r="TC64" s="13"/>
      <c r="TD64" s="13"/>
      <c r="TE64" s="13"/>
      <c r="TF64" s="13"/>
      <c r="TG64" s="13"/>
      <c r="TH64" s="13"/>
      <c r="TI64" s="13"/>
      <c r="TJ64" s="13"/>
      <c r="TK64" s="13"/>
      <c r="TL64" s="13"/>
      <c r="TM64" s="13"/>
      <c r="TN64" s="13"/>
      <c r="TO64" s="13"/>
      <c r="TP64" s="13"/>
      <c r="TQ64" s="13"/>
      <c r="TR64" s="13"/>
      <c r="TS64" s="13"/>
      <c r="TT64" s="13"/>
      <c r="TU64" s="13"/>
      <c r="TV64" s="13"/>
      <c r="TW64" s="13"/>
      <c r="TX64" s="13"/>
      <c r="TY64" s="13"/>
      <c r="TZ64" s="13"/>
      <c r="UA64" s="13"/>
      <c r="UB64" s="13"/>
      <c r="UC64" s="13"/>
      <c r="UD64" s="13"/>
      <c r="UE64" s="13"/>
      <c r="UF64" s="13"/>
      <c r="UG64" s="13"/>
      <c r="UH64" s="13"/>
      <c r="UI64" s="13"/>
      <c r="UJ64" s="13"/>
      <c r="UK64" s="13"/>
      <c r="UL64" s="13"/>
      <c r="UM64" s="13"/>
      <c r="UN64" s="13"/>
      <c r="UO64" s="13"/>
      <c r="UP64" s="13"/>
      <c r="UQ64" s="13"/>
      <c r="UR64" s="13"/>
      <c r="US64" s="13"/>
      <c r="UT64" s="13"/>
      <c r="UU64" s="13"/>
      <c r="UV64" s="13"/>
      <c r="UW64" s="13"/>
      <c r="UX64" s="13"/>
      <c r="UY64" s="13"/>
      <c r="UZ64" s="13"/>
      <c r="VA64" s="13"/>
      <c r="VB64" s="13"/>
      <c r="VC64" s="13"/>
      <c r="VD64" s="13"/>
      <c r="VE64" s="13"/>
      <c r="VF64" s="13"/>
      <c r="VG64" s="13"/>
      <c r="VH64" s="13"/>
      <c r="VI64" s="13"/>
      <c r="VJ64" s="13"/>
      <c r="VK64" s="13"/>
      <c r="VL64" s="13"/>
      <c r="VM64" s="13"/>
      <c r="VN64" s="13"/>
      <c r="VO64" s="13"/>
      <c r="VP64" s="13"/>
      <c r="VQ64" s="13"/>
      <c r="VR64" s="13"/>
      <c r="VS64" s="13"/>
      <c r="VT64" s="13"/>
      <c r="VU64" s="13"/>
      <c r="VV64" s="13"/>
      <c r="VW64" s="13"/>
      <c r="VX64" s="13"/>
      <c r="VY64" s="13"/>
      <c r="VZ64" s="13"/>
      <c r="WA64" s="13"/>
      <c r="WB64" s="13"/>
      <c r="WC64" s="13"/>
      <c r="WD64" s="13"/>
      <c r="WE64" s="13"/>
      <c r="WF64" s="13"/>
      <c r="WG64" s="13"/>
      <c r="WH64" s="13"/>
      <c r="WI64" s="13"/>
      <c r="WJ64" s="13"/>
      <c r="WK64" s="13"/>
      <c r="WL64" s="13"/>
      <c r="WM64" s="13"/>
      <c r="WN64" s="13"/>
      <c r="WO64" s="13"/>
      <c r="WP64" s="13"/>
      <c r="WQ64" s="13"/>
      <c r="WR64" s="13"/>
      <c r="WS64" s="13"/>
      <c r="WT64" s="13"/>
      <c r="WU64" s="13"/>
      <c r="WV64" s="13"/>
      <c r="WW64" s="13"/>
      <c r="WX64" s="13"/>
      <c r="WY64" s="13"/>
      <c r="WZ64" s="13"/>
      <c r="XA64" s="13"/>
      <c r="XB64" s="13"/>
      <c r="XC64" s="13"/>
      <c r="XD64" s="13"/>
      <c r="XE64" s="13"/>
      <c r="XF64" s="13"/>
      <c r="XG64" s="13"/>
      <c r="XH64" s="13"/>
      <c r="XI64" s="13"/>
      <c r="XJ64" s="13"/>
      <c r="XK64" s="13"/>
      <c r="XL64" s="13"/>
      <c r="XM64" s="13"/>
      <c r="XN64" s="13"/>
      <c r="XO64" s="13"/>
      <c r="XP64" s="13"/>
      <c r="XQ64" s="13"/>
      <c r="XR64" s="13"/>
      <c r="XS64" s="13"/>
      <c r="XT64" s="13"/>
      <c r="XU64" s="13"/>
      <c r="XV64" s="13"/>
      <c r="XW64" s="13"/>
      <c r="XX64" s="13"/>
      <c r="XY64" s="13"/>
      <c r="XZ64" s="13"/>
      <c r="YA64" s="13"/>
      <c r="YB64" s="13"/>
      <c r="YC64" s="13"/>
      <c r="YD64" s="13"/>
      <c r="YE64" s="13"/>
      <c r="YF64" s="13"/>
      <c r="YG64" s="13"/>
      <c r="YH64" s="13"/>
      <c r="YI64" s="13"/>
      <c r="YJ64" s="13"/>
      <c r="YK64" s="13"/>
      <c r="YL64" s="13"/>
      <c r="YM64" s="13"/>
      <c r="YN64" s="13"/>
      <c r="YO64" s="13"/>
      <c r="YP64" s="13"/>
      <c r="YQ64" s="13"/>
      <c r="YR64" s="13"/>
      <c r="YS64" s="13"/>
      <c r="YT64" s="13"/>
      <c r="YU64" s="13"/>
      <c r="YV64" s="13"/>
      <c r="YW64" s="13"/>
      <c r="YX64" s="13"/>
      <c r="YY64" s="13"/>
      <c r="YZ64" s="13"/>
      <c r="ZA64" s="13"/>
      <c r="ZB64" s="13"/>
      <c r="ZC64" s="13"/>
      <c r="ZD64" s="13"/>
      <c r="ZE64" s="13"/>
      <c r="ZF64" s="13"/>
      <c r="ZG64" s="13"/>
      <c r="ZH64" s="13"/>
      <c r="ZI64" s="13"/>
      <c r="ZJ64" s="13"/>
      <c r="ZK64" s="13"/>
      <c r="ZL64" s="13"/>
      <c r="ZM64" s="13"/>
      <c r="ZN64" s="13"/>
      <c r="ZO64" s="13"/>
      <c r="ZP64" s="13"/>
      <c r="ZQ64" s="13"/>
      <c r="ZR64" s="13"/>
      <c r="ZS64" s="13"/>
      <c r="ZT64" s="13"/>
      <c r="ZU64" s="13"/>
      <c r="ZV64" s="13"/>
      <c r="ZW64" s="13"/>
      <c r="ZX64" s="13"/>
      <c r="ZY64" s="13"/>
      <c r="ZZ64" s="13"/>
      <c r="AAA64" s="13"/>
      <c r="AAB64" s="13"/>
      <c r="AAC64" s="13"/>
      <c r="AAD64" s="13"/>
      <c r="AAE64" s="13"/>
      <c r="AAF64" s="13"/>
      <c r="AAG64" s="13"/>
      <c r="AAH64" s="13"/>
      <c r="AAI64" s="13"/>
      <c r="AAJ64" s="13"/>
      <c r="AAK64" s="13"/>
      <c r="AAL64" s="13"/>
      <c r="AAM64" s="13"/>
      <c r="AAN64" s="13"/>
      <c r="AAO64" s="13"/>
      <c r="AAP64" s="13"/>
      <c r="AAQ64" s="13"/>
      <c r="AAR64" s="13"/>
      <c r="AAS64" s="13"/>
      <c r="AAT64" s="13"/>
      <c r="AAU64" s="13"/>
      <c r="AAV64" s="13"/>
      <c r="AAW64" s="13"/>
      <c r="AAX64" s="13"/>
      <c r="AAY64" s="13"/>
      <c r="AAZ64" s="13"/>
      <c r="ABA64" s="13"/>
      <c r="ABB64" s="13"/>
      <c r="ABC64" s="13"/>
      <c r="ABD64" s="13"/>
      <c r="ABE64" s="13"/>
      <c r="ABF64" s="13"/>
      <c r="ABG64" s="13"/>
      <c r="ABH64" s="13"/>
      <c r="ABI64" s="13"/>
      <c r="ABJ64" s="13"/>
      <c r="ABK64" s="13"/>
      <c r="ABL64" s="13"/>
      <c r="ABM64" s="13"/>
      <c r="ABN64" s="13"/>
      <c r="ABO64" s="13"/>
      <c r="ABP64" s="13"/>
      <c r="ABQ64" s="13"/>
      <c r="ABR64" s="13"/>
      <c r="ABS64" s="13"/>
      <c r="ABT64" s="13"/>
      <c r="ABU64" s="13"/>
      <c r="ABV64" s="13"/>
      <c r="ABW64" s="13"/>
      <c r="ABX64" s="13"/>
      <c r="ABY64" s="13"/>
      <c r="ABZ64" s="13"/>
      <c r="ACA64" s="13"/>
      <c r="ACB64" s="13"/>
      <c r="ACC64" s="13"/>
      <c r="ACD64" s="13"/>
      <c r="ACE64" s="13"/>
      <c r="ACF64" s="13"/>
      <c r="ACG64" s="13"/>
      <c r="ACH64" s="13"/>
      <c r="ACI64" s="13"/>
      <c r="ACJ64" s="13"/>
      <c r="ACK64" s="13"/>
      <c r="ACL64" s="13"/>
      <c r="ACM64" s="13"/>
      <c r="ACN64" s="13"/>
      <c r="ACO64" s="13"/>
      <c r="ACP64" s="13"/>
      <c r="ACQ64" s="13"/>
      <c r="ACR64" s="13"/>
      <c r="ACS64" s="13"/>
      <c r="ACT64" s="13"/>
      <c r="ACU64" s="13"/>
      <c r="ACV64" s="13"/>
      <c r="ACW64" s="13"/>
      <c r="ACX64" s="13"/>
      <c r="ACY64" s="13"/>
      <c r="ACZ64" s="13"/>
      <c r="ADA64" s="13"/>
      <c r="ADB64" s="13"/>
      <c r="ADC64" s="13"/>
      <c r="ADD64" s="13"/>
      <c r="ADE64" s="13"/>
      <c r="ADF64" s="13"/>
      <c r="ADG64" s="13"/>
      <c r="ADH64" s="13"/>
      <c r="ADI64" s="13"/>
      <c r="ADJ64" s="13"/>
      <c r="ADK64" s="13"/>
      <c r="ADL64" s="13"/>
      <c r="ADM64" s="13"/>
      <c r="ADN64" s="13"/>
      <c r="ADO64" s="13"/>
      <c r="ADP64" s="13"/>
      <c r="ADQ64" s="13"/>
      <c r="ADR64" s="13"/>
      <c r="ADS64" s="13"/>
      <c r="ADT64" s="13"/>
      <c r="ADU64" s="13"/>
      <c r="ADV64" s="13"/>
      <c r="ADW64" s="13"/>
      <c r="ADX64" s="13"/>
      <c r="ADY64" s="13"/>
      <c r="ADZ64" s="13"/>
      <c r="AEA64" s="13"/>
      <c r="AEB64" s="13"/>
      <c r="AEC64" s="13"/>
      <c r="AED64" s="13"/>
      <c r="AEE64" s="13"/>
      <c r="AEF64" s="13"/>
      <c r="AEG64" s="13"/>
      <c r="AEH64" s="13"/>
      <c r="AEI64" s="13"/>
      <c r="AEJ64" s="13"/>
      <c r="AEK64" s="13"/>
      <c r="AEL64" s="13"/>
      <c r="AEM64" s="13"/>
      <c r="AEN64" s="13"/>
      <c r="AEO64" s="13"/>
      <c r="AEP64" s="13"/>
      <c r="AEQ64" s="13"/>
      <c r="AER64" s="13"/>
      <c r="AES64" s="13"/>
      <c r="AET64" s="13"/>
      <c r="AEU64" s="13"/>
      <c r="AEV64" s="13"/>
      <c r="AEW64" s="13"/>
      <c r="AEX64" s="13"/>
      <c r="AEY64" s="13"/>
      <c r="AEZ64" s="13"/>
      <c r="AFA64" s="13"/>
      <c r="AFB64" s="13"/>
      <c r="AFC64" s="13"/>
      <c r="AFD64" s="13"/>
      <c r="AFE64" s="13"/>
      <c r="AFF64" s="13"/>
      <c r="AFG64" s="13"/>
      <c r="AFH64" s="13"/>
      <c r="AFI64" s="13"/>
      <c r="AFJ64" s="13"/>
      <c r="AFK64" s="13"/>
      <c r="AFL64" s="13"/>
      <c r="AFM64" s="13"/>
      <c r="AFN64" s="13"/>
      <c r="AFO64" s="13"/>
      <c r="AFP64" s="13"/>
      <c r="AFQ64" s="13"/>
      <c r="AFR64" s="13"/>
      <c r="AFS64" s="13"/>
      <c r="AFT64" s="13"/>
      <c r="AFU64" s="13"/>
      <c r="AFV64" s="13"/>
      <c r="AFW64" s="13"/>
      <c r="AFX64" s="13"/>
      <c r="AFY64" s="13"/>
      <c r="AFZ64" s="13"/>
      <c r="AGA64" s="13"/>
      <c r="AGB64" s="13"/>
      <c r="AGC64" s="13"/>
      <c r="AGD64" s="13"/>
      <c r="AGE64" s="13"/>
      <c r="AGF64" s="13"/>
      <c r="AGG64" s="13"/>
      <c r="AGH64" s="13"/>
      <c r="AGI64" s="13"/>
      <c r="AGJ64" s="13"/>
      <c r="AGK64" s="13"/>
      <c r="AGL64" s="13"/>
      <c r="AGM64" s="13"/>
      <c r="AGN64" s="13"/>
      <c r="AGO64" s="13"/>
      <c r="AGP64" s="13"/>
      <c r="AGQ64" s="13"/>
      <c r="AGR64" s="13"/>
      <c r="AGS64" s="13"/>
      <c r="AGT64" s="13"/>
      <c r="AGU64" s="13"/>
      <c r="AGV64" s="13"/>
      <c r="AGW64" s="13"/>
      <c r="AGX64" s="13"/>
      <c r="AGY64" s="13"/>
      <c r="AGZ64" s="13"/>
      <c r="AHA64" s="13"/>
      <c r="AHB64" s="13"/>
      <c r="AHC64" s="13"/>
      <c r="AHD64" s="13"/>
      <c r="AHE64" s="13"/>
      <c r="AHF64" s="13"/>
      <c r="AHG64" s="13"/>
      <c r="AHH64" s="13"/>
      <c r="AHI64" s="13"/>
      <c r="AHJ64" s="13"/>
      <c r="AHK64" s="13"/>
      <c r="AHL64" s="13"/>
      <c r="AHM64" s="13"/>
      <c r="AHN64" s="13"/>
      <c r="AHO64" s="13"/>
      <c r="AHP64" s="13"/>
      <c r="AHQ64" s="13"/>
      <c r="AHR64" s="13"/>
      <c r="AHS64" s="13"/>
      <c r="AHT64" s="13"/>
      <c r="AHU64" s="13"/>
      <c r="AHV64" s="13"/>
      <c r="AHW64" s="13"/>
      <c r="AHX64" s="13"/>
      <c r="AHY64" s="13"/>
      <c r="AHZ64" s="13"/>
      <c r="AIA64" s="13"/>
      <c r="AIB64" s="13"/>
      <c r="AIC64" s="13"/>
      <c r="AID64" s="13"/>
      <c r="AIE64" s="13"/>
      <c r="AIF64" s="13"/>
      <c r="AIG64" s="13"/>
      <c r="AIH64" s="13"/>
      <c r="AII64" s="13"/>
      <c r="AIJ64" s="13"/>
      <c r="AIK64" s="13"/>
      <c r="AIL64" s="13"/>
      <c r="AIM64" s="13"/>
      <c r="AIN64" s="13"/>
      <c r="AIO64" s="13"/>
      <c r="AIP64" s="13"/>
      <c r="AIQ64" s="13"/>
      <c r="AIR64" s="13"/>
      <c r="AIS64" s="13"/>
      <c r="AIT64" s="13"/>
      <c r="AIU64" s="13"/>
      <c r="AIV64" s="13"/>
      <c r="AIW64" s="13"/>
      <c r="AIX64" s="13"/>
      <c r="AIY64" s="13"/>
      <c r="AIZ64" s="13"/>
      <c r="AJA64" s="13"/>
      <c r="AJB64" s="13"/>
      <c r="AJC64" s="13"/>
      <c r="AJD64" s="13"/>
      <c r="AJE64" s="13"/>
      <c r="AJF64" s="13"/>
      <c r="AJG64" s="13"/>
      <c r="AJH64" s="13"/>
      <c r="AJI64" s="13"/>
      <c r="AJJ64" s="13"/>
      <c r="AJK64" s="13"/>
      <c r="AJL64" s="13"/>
      <c r="AJM64" s="13"/>
      <c r="AJN64" s="13"/>
      <c r="AJO64" s="13"/>
      <c r="AJP64" s="13"/>
      <c r="AJQ64" s="13"/>
      <c r="AJR64" s="13"/>
      <c r="AJS64" s="13"/>
      <c r="AJT64" s="13"/>
      <c r="AJU64" s="13"/>
      <c r="AJV64" s="13"/>
      <c r="AJW64" s="13"/>
      <c r="AJX64" s="13"/>
      <c r="AJY64" s="13"/>
      <c r="AJZ64" s="13"/>
      <c r="AKA64" s="13"/>
      <c r="AKB64" s="13"/>
      <c r="AKC64" s="13"/>
      <c r="AKD64" s="13"/>
      <c r="AKE64" s="13"/>
      <c r="AKF64" s="13"/>
      <c r="AKG64" s="13"/>
      <c r="AKH64" s="13"/>
      <c r="AKI64" s="13"/>
      <c r="AKJ64" s="13"/>
      <c r="AKK64" s="13"/>
      <c r="AKL64" s="13"/>
      <c r="AKM64" s="13"/>
      <c r="AKN64" s="13"/>
      <c r="AKO64" s="13"/>
      <c r="AKP64" s="13"/>
      <c r="AKQ64" s="13"/>
      <c r="AKR64" s="13"/>
      <c r="AKS64" s="13"/>
      <c r="AKT64" s="13"/>
      <c r="AKU64" s="13"/>
      <c r="AKV64" s="13"/>
      <c r="AKW64" s="13"/>
      <c r="AKX64" s="13"/>
      <c r="AKY64" s="13"/>
      <c r="AKZ64" s="13"/>
      <c r="ALA64" s="13"/>
      <c r="ALB64" s="13"/>
      <c r="ALC64" s="13"/>
      <c r="ALD64" s="13"/>
      <c r="ALE64" s="13"/>
      <c r="ALF64" s="13"/>
      <c r="ALG64" s="13"/>
      <c r="ALH64" s="13"/>
      <c r="ALI64" s="13"/>
      <c r="ALJ64" s="13"/>
      <c r="ALK64" s="13"/>
      <c r="ALL64" s="13"/>
      <c r="ALM64" s="13"/>
      <c r="ALN64" s="13"/>
      <c r="ALO64" s="13"/>
      <c r="ALP64" s="13"/>
      <c r="ALQ64" s="13"/>
      <c r="ALR64" s="13"/>
      <c r="ALS64" s="13"/>
      <c r="ALT64" s="13"/>
      <c r="ALU64" s="13"/>
      <c r="ALV64" s="13"/>
      <c r="ALW64" s="13"/>
      <c r="ALX64" s="13"/>
      <c r="ALY64" s="13"/>
      <c r="ALZ64" s="13"/>
      <c r="AMA64" s="13"/>
      <c r="AMB64" s="13"/>
      <c r="AMC64" s="13"/>
      <c r="AMD64" s="13"/>
      <c r="AME64" s="13"/>
      <c r="AMF64" s="13"/>
      <c r="AMG64" s="13"/>
      <c r="AMH64" s="13"/>
      <c r="AMI64" s="13"/>
      <c r="AMJ64" s="13"/>
      <c r="AMK64" s="13"/>
      <c r="AML64" s="13"/>
      <c r="AMM64" s="13"/>
      <c r="AMN64" s="13"/>
      <c r="AMO64" s="13"/>
      <c r="AMP64" s="13"/>
      <c r="AMQ64" s="13"/>
      <c r="AMR64" s="13"/>
      <c r="AMS64" s="13"/>
      <c r="AMT64" s="13"/>
      <c r="AMU64" s="13"/>
      <c r="AMV64" s="13"/>
      <c r="AMW64" s="13"/>
      <c r="AMX64" s="13"/>
      <c r="AMY64" s="13"/>
      <c r="AMZ64" s="13"/>
      <c r="ANA64" s="13"/>
      <c r="ANB64" s="13"/>
      <c r="ANC64" s="13"/>
      <c r="AND64" s="13"/>
      <c r="ANE64" s="13"/>
      <c r="ANF64" s="13"/>
      <c r="ANG64" s="13"/>
      <c r="ANH64" s="13"/>
      <c r="ANI64" s="13"/>
      <c r="ANJ64" s="13"/>
      <c r="ANK64" s="13"/>
      <c r="ANL64" s="13"/>
      <c r="ANM64" s="13"/>
      <c r="ANN64" s="13"/>
      <c r="ANO64" s="13"/>
      <c r="ANP64" s="13"/>
      <c r="ANQ64" s="13"/>
      <c r="ANR64" s="13"/>
      <c r="ANS64" s="13"/>
      <c r="ANT64" s="13"/>
      <c r="ANU64" s="13"/>
      <c r="ANV64" s="13"/>
      <c r="ANW64" s="13"/>
      <c r="ANX64" s="13"/>
      <c r="ANY64" s="13"/>
      <c r="ANZ64" s="13"/>
      <c r="AOA64" s="13"/>
      <c r="AOB64" s="13"/>
      <c r="AOC64" s="13"/>
      <c r="AOD64" s="13"/>
      <c r="AOE64" s="13"/>
      <c r="AOF64" s="13"/>
      <c r="AOG64" s="13"/>
      <c r="AOH64" s="13"/>
      <c r="AOI64" s="13"/>
      <c r="AOJ64" s="13"/>
      <c r="AOK64" s="13"/>
      <c r="AOL64" s="13"/>
      <c r="AOM64" s="13"/>
      <c r="AON64" s="13"/>
      <c r="AOO64" s="13"/>
      <c r="AOP64" s="13"/>
      <c r="AOQ64" s="13"/>
      <c r="AOR64" s="13"/>
      <c r="AOS64" s="13"/>
      <c r="AOT64" s="13"/>
      <c r="AOU64" s="13"/>
      <c r="AOV64" s="13"/>
      <c r="AOW64" s="13"/>
      <c r="AOX64" s="13"/>
      <c r="AOY64" s="13"/>
      <c r="AOZ64" s="13"/>
      <c r="APA64" s="13"/>
      <c r="APB64" s="13"/>
      <c r="APC64" s="13"/>
      <c r="APD64" s="13"/>
      <c r="APE64" s="13"/>
      <c r="APF64" s="13"/>
      <c r="APG64" s="13"/>
      <c r="APH64" s="13"/>
      <c r="API64" s="13"/>
      <c r="APJ64" s="13"/>
      <c r="APK64" s="13"/>
      <c r="APL64" s="13"/>
      <c r="APM64" s="13"/>
      <c r="APN64" s="13"/>
      <c r="APO64" s="13"/>
      <c r="APP64" s="13"/>
      <c r="APQ64" s="13"/>
      <c r="APR64" s="13"/>
      <c r="APS64" s="13"/>
      <c r="APT64" s="13"/>
      <c r="APU64" s="13"/>
      <c r="APV64" s="13"/>
      <c r="APW64" s="13"/>
      <c r="APX64" s="13"/>
      <c r="APY64" s="13"/>
      <c r="APZ64" s="13"/>
      <c r="AQA64" s="13"/>
      <c r="AQB64" s="13"/>
      <c r="AQC64" s="13"/>
      <c r="AQD64" s="13"/>
      <c r="AQE64" s="13"/>
      <c r="AQF64" s="13"/>
      <c r="AQG64" s="13"/>
      <c r="AQH64" s="13"/>
      <c r="AQI64" s="13"/>
      <c r="AQJ64" s="13"/>
      <c r="AQK64" s="13"/>
      <c r="AQL64" s="13"/>
      <c r="AQM64" s="13"/>
      <c r="AQN64" s="13"/>
      <c r="AQO64" s="13"/>
      <c r="AQP64" s="13"/>
      <c r="AQQ64" s="13"/>
      <c r="AQR64" s="13"/>
      <c r="AQS64" s="13"/>
      <c r="AQT64" s="13"/>
      <c r="AQU64" s="13"/>
      <c r="AQV64" s="13"/>
      <c r="AQW64" s="13"/>
      <c r="AQX64" s="13"/>
      <c r="AQY64" s="13"/>
      <c r="AQZ64" s="13"/>
      <c r="ARA64" s="13"/>
      <c r="ARB64" s="13"/>
      <c r="ARC64" s="13"/>
      <c r="ARD64" s="13"/>
      <c r="ARE64" s="13"/>
      <c r="ARF64" s="13"/>
      <c r="ARG64" s="13"/>
      <c r="ARH64" s="13"/>
      <c r="ARI64" s="13"/>
      <c r="ARJ64" s="13"/>
      <c r="ARK64" s="13"/>
      <c r="ARL64" s="13"/>
      <c r="ARM64" s="13"/>
      <c r="ARN64" s="13"/>
      <c r="ARO64" s="13"/>
      <c r="ARP64" s="13"/>
      <c r="ARQ64" s="13"/>
      <c r="ARR64" s="13"/>
      <c r="ARS64" s="13"/>
      <c r="ART64" s="13"/>
      <c r="ARU64" s="13"/>
      <c r="ARV64" s="13"/>
      <c r="ARW64" s="13"/>
      <c r="ARX64" s="13"/>
      <c r="ARY64" s="13"/>
      <c r="ARZ64" s="13"/>
      <c r="ASA64" s="13"/>
      <c r="ASB64" s="13"/>
      <c r="ASC64" s="13"/>
      <c r="ASD64" s="13"/>
      <c r="ASE64" s="13"/>
      <c r="ASF64" s="13"/>
      <c r="ASG64" s="13"/>
      <c r="ASH64" s="13"/>
      <c r="ASI64" s="13"/>
      <c r="ASJ64" s="13"/>
      <c r="ASK64" s="13"/>
      <c r="ASL64" s="13"/>
      <c r="ASM64" s="13"/>
      <c r="ASN64" s="13"/>
      <c r="ASO64" s="13"/>
      <c r="ASP64" s="13"/>
      <c r="ASQ64" s="13"/>
      <c r="ASR64" s="13"/>
      <c r="ASS64" s="13"/>
      <c r="AST64" s="13"/>
      <c r="ASU64" s="13"/>
      <c r="ASV64" s="13"/>
      <c r="ASW64" s="13"/>
      <c r="ASX64" s="13"/>
      <c r="ASY64" s="13"/>
      <c r="ASZ64" s="13"/>
      <c r="ATA64" s="13"/>
      <c r="ATB64" s="13"/>
      <c r="ATC64" s="13"/>
      <c r="ATD64" s="13"/>
      <c r="ATE64" s="13"/>
      <c r="ATF64" s="13"/>
      <c r="ATG64" s="13"/>
      <c r="ATH64" s="13"/>
      <c r="ATI64" s="13"/>
      <c r="ATJ64" s="13"/>
      <c r="ATK64" s="13"/>
      <c r="ATL64" s="13"/>
      <c r="ATM64" s="13"/>
      <c r="ATN64" s="13"/>
      <c r="ATO64" s="13"/>
      <c r="ATP64" s="13"/>
      <c r="ATQ64" s="13"/>
      <c r="ATR64" s="13"/>
      <c r="ATS64" s="13"/>
      <c r="ATT64" s="13"/>
      <c r="ATU64" s="13"/>
      <c r="ATV64" s="13"/>
      <c r="ATW64" s="13"/>
      <c r="ATX64" s="13"/>
      <c r="ATY64" s="13"/>
      <c r="ATZ64" s="13"/>
      <c r="AUA64" s="13"/>
      <c r="AUB64" s="13"/>
      <c r="AUC64" s="13"/>
      <c r="AUD64" s="13"/>
      <c r="AUE64" s="13"/>
      <c r="AUF64" s="13"/>
      <c r="AUG64" s="13"/>
      <c r="AUH64" s="13"/>
      <c r="AUI64" s="13"/>
      <c r="AUJ64" s="13"/>
      <c r="AUK64" s="13"/>
      <c r="AUL64" s="13"/>
      <c r="AUM64" s="13"/>
      <c r="AUN64" s="13"/>
      <c r="AUO64" s="13"/>
      <c r="AUP64" s="13"/>
      <c r="AUQ64" s="13"/>
      <c r="AUR64" s="13"/>
      <c r="AUS64" s="13"/>
      <c r="AUT64" s="13"/>
      <c r="AUU64" s="13"/>
      <c r="AUV64" s="13"/>
      <c r="AUW64" s="13"/>
      <c r="AUX64" s="13"/>
      <c r="AUY64" s="13"/>
      <c r="AUZ64" s="13"/>
      <c r="AVA64" s="13"/>
      <c r="AVB64" s="13"/>
      <c r="AVC64" s="13"/>
      <c r="AVD64" s="13"/>
      <c r="AVE64" s="13"/>
      <c r="AVF64" s="13"/>
      <c r="AVG64" s="13"/>
      <c r="AVH64" s="13"/>
      <c r="AVI64" s="13"/>
      <c r="AVJ64" s="13"/>
      <c r="AVK64" s="13"/>
      <c r="AVL64" s="13"/>
      <c r="AVM64" s="13"/>
      <c r="AVN64" s="13"/>
      <c r="AVO64" s="13"/>
      <c r="AVP64" s="13"/>
      <c r="AVQ64" s="13"/>
      <c r="AVR64" s="13"/>
      <c r="AVS64" s="13"/>
      <c r="AVT64" s="13"/>
      <c r="AVU64" s="13"/>
      <c r="AVV64" s="13"/>
      <c r="AVW64" s="13"/>
      <c r="AVX64" s="13"/>
      <c r="AVY64" s="13"/>
      <c r="AVZ64" s="13"/>
      <c r="AWA64" s="13"/>
      <c r="AWB64" s="13"/>
      <c r="AWC64" s="13"/>
      <c r="AWD64" s="13"/>
      <c r="AWE64" s="13"/>
      <c r="AWF64" s="13"/>
      <c r="AWG64" s="13"/>
      <c r="AWH64" s="13"/>
      <c r="AWI64" s="13"/>
      <c r="AWJ64" s="13"/>
      <c r="AWK64" s="13"/>
      <c r="AWL64" s="13"/>
      <c r="AWM64" s="13"/>
      <c r="AWN64" s="13"/>
      <c r="AWO64" s="13"/>
      <c r="AWP64" s="13"/>
      <c r="AWQ64" s="13"/>
      <c r="AWR64" s="13"/>
      <c r="AWS64" s="13"/>
      <c r="AWT64" s="13"/>
      <c r="AWU64" s="13"/>
      <c r="AWV64" s="13"/>
      <c r="AWW64" s="13"/>
      <c r="AWX64" s="13"/>
      <c r="AWY64" s="13"/>
      <c r="AWZ64" s="13"/>
      <c r="AXA64" s="13"/>
      <c r="AXB64" s="13"/>
      <c r="AXC64" s="13"/>
      <c r="AXD64" s="13"/>
      <c r="AXE64" s="13"/>
      <c r="AXF64" s="13"/>
      <c r="AXG64" s="13"/>
      <c r="AXH64" s="13"/>
      <c r="AXI64" s="13"/>
      <c r="AXJ64" s="13"/>
      <c r="AXK64" s="13"/>
      <c r="AXL64" s="13"/>
      <c r="AXM64" s="13"/>
      <c r="AXN64" s="13"/>
      <c r="AXO64" s="13"/>
      <c r="AXP64" s="13"/>
      <c r="AXQ64" s="13"/>
      <c r="AXR64" s="13"/>
      <c r="AXS64" s="13"/>
      <c r="AXT64" s="13"/>
      <c r="AXU64" s="13"/>
      <c r="AXV64" s="13"/>
      <c r="AXW64" s="13"/>
      <c r="AXX64" s="13"/>
      <c r="AXY64" s="13"/>
      <c r="AXZ64" s="13"/>
      <c r="AYA64" s="13"/>
      <c r="AYB64" s="13"/>
      <c r="AYC64" s="13"/>
      <c r="AYD64" s="13"/>
      <c r="AYE64" s="13"/>
      <c r="AYF64" s="13"/>
      <c r="AYG64" s="13"/>
      <c r="AYH64" s="13"/>
      <c r="AYI64" s="13"/>
      <c r="AYJ64" s="13"/>
      <c r="AYK64" s="13"/>
      <c r="AYL64" s="13"/>
      <c r="AYM64" s="13"/>
      <c r="AYN64" s="13"/>
      <c r="AYO64" s="13"/>
      <c r="AYP64" s="13"/>
      <c r="AYQ64" s="13"/>
      <c r="AYR64" s="13"/>
      <c r="AYS64" s="13"/>
      <c r="AYT64" s="13"/>
      <c r="AYU64" s="13"/>
      <c r="AYV64" s="13"/>
      <c r="AYW64" s="13"/>
      <c r="AYX64" s="13"/>
      <c r="AYY64" s="13"/>
      <c r="AYZ64" s="13"/>
      <c r="AZA64" s="13"/>
      <c r="AZB64" s="13"/>
      <c r="AZC64" s="13"/>
      <c r="AZD64" s="13"/>
      <c r="AZE64" s="13"/>
      <c r="AZF64" s="13"/>
      <c r="AZG64" s="13"/>
      <c r="AZH64" s="13"/>
      <c r="AZI64" s="13"/>
      <c r="AZJ64" s="13"/>
      <c r="AZK64" s="13"/>
      <c r="AZL64" s="13"/>
      <c r="AZM64" s="13"/>
      <c r="AZN64" s="13"/>
      <c r="AZO64" s="13"/>
      <c r="AZP64" s="13"/>
      <c r="AZQ64" s="13"/>
      <c r="AZR64" s="13"/>
      <c r="AZS64" s="13"/>
      <c r="AZT64" s="13"/>
      <c r="AZU64" s="13"/>
      <c r="AZV64" s="13"/>
      <c r="AZW64" s="13"/>
      <c r="AZX64" s="13"/>
      <c r="AZY64" s="13"/>
      <c r="AZZ64" s="13"/>
      <c r="BAA64" s="13"/>
      <c r="BAB64" s="13"/>
      <c r="BAC64" s="13"/>
      <c r="BAD64" s="13"/>
      <c r="BAE64" s="13"/>
      <c r="BAF64" s="13"/>
      <c r="BAG64" s="13"/>
      <c r="BAH64" s="13"/>
      <c r="BAI64" s="13"/>
      <c r="BAJ64" s="13"/>
      <c r="BAK64" s="13"/>
      <c r="BAL64" s="13"/>
      <c r="BAM64" s="13"/>
      <c r="BAN64" s="13"/>
      <c r="BAO64" s="13"/>
      <c r="BAP64" s="13"/>
      <c r="BAQ64" s="13"/>
      <c r="BAR64" s="13"/>
      <c r="BAS64" s="13"/>
      <c r="BAT64" s="13"/>
      <c r="BAU64" s="13"/>
      <c r="BAV64" s="13"/>
      <c r="BAW64" s="13"/>
      <c r="BAX64" s="13"/>
      <c r="BAY64" s="13"/>
      <c r="BAZ64" s="13"/>
      <c r="BBA64" s="13"/>
      <c r="BBB64" s="13"/>
      <c r="BBC64" s="13"/>
      <c r="BBD64" s="13"/>
      <c r="BBE64" s="13"/>
      <c r="BBF64" s="13"/>
      <c r="BBG64" s="13"/>
      <c r="BBH64" s="13"/>
      <c r="BBI64" s="13"/>
      <c r="BBJ64" s="13"/>
      <c r="BBK64" s="13"/>
      <c r="BBL64" s="13"/>
      <c r="BBM64" s="13"/>
      <c r="BBN64" s="13"/>
      <c r="BBO64" s="13"/>
      <c r="BBP64" s="13"/>
      <c r="BBQ64" s="13"/>
      <c r="BBR64" s="13"/>
      <c r="BBS64" s="13"/>
      <c r="BBT64" s="13"/>
      <c r="BBU64" s="13"/>
      <c r="BBV64" s="13"/>
      <c r="BBW64" s="13"/>
      <c r="BBX64" s="13"/>
      <c r="BBY64" s="13"/>
      <c r="BBZ64" s="13"/>
      <c r="BCA64" s="13"/>
      <c r="BCB64" s="13"/>
      <c r="BCC64" s="13"/>
      <c r="BCD64" s="13"/>
      <c r="BCE64" s="13"/>
      <c r="BCF64" s="13"/>
      <c r="BCG64" s="13"/>
      <c r="BCH64" s="13"/>
      <c r="BCI64" s="13"/>
      <c r="BCJ64" s="13"/>
      <c r="BCK64" s="13"/>
      <c r="BCL64" s="13"/>
      <c r="BCM64" s="13"/>
      <c r="BCN64" s="13"/>
      <c r="BCO64" s="13"/>
      <c r="BCP64" s="13"/>
      <c r="BCQ64" s="13"/>
      <c r="BCR64" s="13"/>
      <c r="BCS64" s="13"/>
      <c r="BCT64" s="13"/>
      <c r="BCU64" s="13"/>
      <c r="BCV64" s="13"/>
      <c r="BCW64" s="13"/>
      <c r="BCX64" s="13"/>
      <c r="BCY64" s="13"/>
      <c r="BCZ64" s="13"/>
      <c r="BDA64" s="13"/>
      <c r="BDB64" s="13"/>
      <c r="BDC64" s="13"/>
      <c r="BDD64" s="13"/>
      <c r="BDE64" s="13"/>
      <c r="BDF64" s="13"/>
      <c r="BDG64" s="13"/>
      <c r="BDH64" s="13"/>
      <c r="BDI64" s="13"/>
      <c r="BDJ64" s="13"/>
      <c r="BDK64" s="13"/>
      <c r="BDL64" s="13"/>
      <c r="BDM64" s="13"/>
      <c r="BDN64" s="13"/>
      <c r="BDO64" s="13"/>
      <c r="BDP64" s="13"/>
      <c r="BDQ64" s="13"/>
      <c r="BDR64" s="13"/>
      <c r="BDS64" s="13"/>
      <c r="BDT64" s="13"/>
      <c r="BDU64" s="13"/>
      <c r="BDV64" s="13"/>
      <c r="BDW64" s="13"/>
      <c r="BDX64" s="13"/>
      <c r="BDY64" s="13"/>
      <c r="BDZ64" s="13"/>
      <c r="BEA64" s="13"/>
      <c r="BEB64" s="13"/>
      <c r="BEC64" s="13"/>
      <c r="BED64" s="13"/>
      <c r="BEE64" s="13"/>
      <c r="BEF64" s="13"/>
      <c r="BEG64" s="13"/>
      <c r="BEH64" s="13"/>
      <c r="BEI64" s="13"/>
      <c r="BEJ64" s="13"/>
      <c r="BEK64" s="13"/>
      <c r="BEL64" s="13"/>
      <c r="BEM64" s="13"/>
      <c r="BEN64" s="13"/>
      <c r="BEO64" s="13"/>
      <c r="BEP64" s="13"/>
      <c r="BEQ64" s="13"/>
      <c r="BER64" s="13"/>
      <c r="BES64" s="13"/>
      <c r="BET64" s="13"/>
      <c r="BEU64" s="13"/>
      <c r="BEV64" s="13"/>
      <c r="BEW64" s="13"/>
      <c r="BEX64" s="13"/>
      <c r="BEY64" s="13"/>
      <c r="BEZ64" s="13"/>
      <c r="BFA64" s="13"/>
      <c r="BFB64" s="13"/>
      <c r="BFC64" s="13"/>
      <c r="BFD64" s="13"/>
      <c r="BFE64" s="13"/>
      <c r="BFF64" s="13"/>
      <c r="BFG64" s="13"/>
      <c r="BFH64" s="13"/>
      <c r="BFI64" s="13"/>
      <c r="BFJ64" s="13"/>
      <c r="BFK64" s="13"/>
      <c r="BFL64" s="13"/>
      <c r="BFM64" s="13"/>
      <c r="BFN64" s="13"/>
      <c r="BFO64" s="13"/>
      <c r="BFP64" s="13"/>
      <c r="BFQ64" s="13"/>
      <c r="BFR64" s="13"/>
      <c r="BFS64" s="13"/>
      <c r="BFT64" s="13"/>
      <c r="BFU64" s="13"/>
      <c r="BFV64" s="13"/>
      <c r="BFW64" s="13"/>
      <c r="BFX64" s="13"/>
      <c r="BFY64" s="13"/>
      <c r="BFZ64" s="13"/>
      <c r="BGA64" s="13"/>
      <c r="BGB64" s="13"/>
      <c r="BGC64" s="13"/>
      <c r="BGD64" s="13"/>
      <c r="BGE64" s="13"/>
      <c r="BGF64" s="13"/>
      <c r="BGG64" s="13"/>
      <c r="BGH64" s="13"/>
      <c r="BGI64" s="13"/>
      <c r="BGJ64" s="13"/>
      <c r="BGK64" s="13"/>
      <c r="BGL64" s="13"/>
      <c r="BGM64" s="13"/>
      <c r="BGN64" s="13"/>
      <c r="BGO64" s="13"/>
      <c r="BGP64" s="13"/>
      <c r="BGQ64" s="13"/>
      <c r="BGR64" s="13"/>
      <c r="BGS64" s="13"/>
      <c r="BGT64" s="13"/>
      <c r="BGU64" s="13"/>
      <c r="BGV64" s="13"/>
      <c r="BGW64" s="13"/>
      <c r="BGX64" s="13"/>
      <c r="BGY64" s="13"/>
      <c r="BGZ64" s="13"/>
      <c r="BHA64" s="13"/>
      <c r="BHB64" s="13"/>
      <c r="BHC64" s="13"/>
      <c r="BHD64" s="13"/>
      <c r="BHE64" s="13"/>
      <c r="BHF64" s="13"/>
      <c r="BHG64" s="13"/>
      <c r="BHH64" s="13"/>
      <c r="BHI64" s="13"/>
      <c r="BHJ64" s="13"/>
      <c r="BHK64" s="13"/>
      <c r="BHL64" s="13"/>
      <c r="BHM64" s="13"/>
      <c r="BHN64" s="13"/>
      <c r="BHO64" s="13"/>
      <c r="BHP64" s="13"/>
      <c r="BHQ64" s="13"/>
      <c r="BHR64" s="13"/>
      <c r="BHS64" s="13"/>
      <c r="BHT64" s="13"/>
      <c r="BHU64" s="13"/>
      <c r="BHV64" s="13"/>
      <c r="BHW64" s="13"/>
      <c r="BHX64" s="13"/>
      <c r="BHY64" s="13"/>
      <c r="BHZ64" s="13"/>
      <c r="BIA64" s="13"/>
      <c r="BIB64" s="13"/>
      <c r="BIC64" s="13"/>
      <c r="BID64" s="13"/>
      <c r="BIE64" s="13"/>
      <c r="BIF64" s="13"/>
      <c r="BIG64" s="13"/>
      <c r="BIH64" s="13"/>
      <c r="BII64" s="13"/>
      <c r="BIJ64" s="13"/>
      <c r="BIK64" s="13"/>
      <c r="BIL64" s="13"/>
      <c r="BIM64" s="13"/>
      <c r="BIN64" s="13"/>
      <c r="BIO64" s="13"/>
      <c r="BIP64" s="13"/>
      <c r="BIQ64" s="13"/>
      <c r="BIR64" s="13"/>
      <c r="BIS64" s="13"/>
      <c r="BIT64" s="13"/>
      <c r="BIU64" s="13"/>
      <c r="BIV64" s="13"/>
      <c r="BIW64" s="13"/>
      <c r="BIX64" s="13"/>
      <c r="BIY64" s="13"/>
      <c r="BIZ64" s="13"/>
      <c r="BJA64" s="13"/>
      <c r="BJB64" s="13"/>
      <c r="BJC64" s="13"/>
      <c r="BJD64" s="13"/>
      <c r="BJE64" s="13"/>
      <c r="BJF64" s="13"/>
      <c r="BJG64" s="13"/>
      <c r="BJH64" s="13"/>
      <c r="BJI64" s="13"/>
      <c r="BJJ64" s="13"/>
      <c r="BJK64" s="13"/>
      <c r="BJL64" s="13"/>
      <c r="BJM64" s="13"/>
      <c r="BJN64" s="13"/>
      <c r="BJO64" s="13"/>
      <c r="BJP64" s="13"/>
      <c r="BJQ64" s="13"/>
      <c r="BJR64" s="13"/>
      <c r="BJS64" s="13"/>
      <c r="BJT64" s="13"/>
      <c r="BJU64" s="13"/>
      <c r="BJV64" s="13"/>
      <c r="BJW64" s="13"/>
      <c r="BJX64" s="13"/>
      <c r="BJY64" s="13"/>
      <c r="BJZ64" s="13"/>
      <c r="BKA64" s="13"/>
      <c r="BKB64" s="13"/>
      <c r="BKC64" s="13"/>
      <c r="BKD64" s="13"/>
      <c r="BKE64" s="13"/>
      <c r="BKF64" s="13"/>
      <c r="BKG64" s="13"/>
      <c r="BKH64" s="13"/>
      <c r="BKI64" s="13"/>
      <c r="BKJ64" s="13"/>
      <c r="BKK64" s="13"/>
      <c r="BKL64" s="13"/>
      <c r="BKM64" s="13"/>
      <c r="BKN64" s="13"/>
      <c r="BKO64" s="13"/>
      <c r="BKP64" s="13"/>
      <c r="BKQ64" s="13"/>
      <c r="BKR64" s="13"/>
      <c r="BKS64" s="13"/>
      <c r="BKT64" s="13"/>
      <c r="BKU64" s="13"/>
      <c r="BKV64" s="13"/>
      <c r="BKW64" s="13"/>
      <c r="BKX64" s="13"/>
      <c r="BKY64" s="13"/>
      <c r="BKZ64" s="13"/>
      <c r="BLA64" s="13"/>
      <c r="BLB64" s="13"/>
      <c r="BLC64" s="13"/>
      <c r="BLD64" s="13"/>
      <c r="BLE64" s="13"/>
      <c r="BLF64" s="13"/>
      <c r="BLG64" s="13"/>
      <c r="BLH64" s="13"/>
      <c r="BLI64" s="13"/>
      <c r="BLJ64" s="13"/>
      <c r="BLK64" s="13"/>
      <c r="BLL64" s="13"/>
      <c r="BLM64" s="13"/>
      <c r="BLN64" s="13"/>
      <c r="BLO64" s="13"/>
      <c r="BLP64" s="13"/>
      <c r="BLQ64" s="13"/>
      <c r="BLR64" s="13"/>
      <c r="BLS64" s="13"/>
      <c r="BLT64" s="13"/>
      <c r="BLU64" s="13"/>
      <c r="BLV64" s="13"/>
      <c r="BLW64" s="13"/>
      <c r="BLX64" s="13"/>
      <c r="BLY64" s="13"/>
      <c r="BLZ64" s="13"/>
      <c r="BMA64" s="13"/>
      <c r="BMB64" s="13"/>
      <c r="BMC64" s="13"/>
      <c r="BMD64" s="13"/>
      <c r="BME64" s="13"/>
      <c r="BMF64" s="13"/>
      <c r="BMG64" s="13"/>
      <c r="BMH64" s="13"/>
      <c r="BMI64" s="13"/>
      <c r="BMJ64" s="13"/>
      <c r="BMK64" s="13"/>
      <c r="BML64" s="13"/>
      <c r="BMM64" s="13"/>
      <c r="BMN64" s="13"/>
      <c r="BMO64" s="13"/>
      <c r="BMP64" s="13"/>
      <c r="BMQ64" s="13"/>
      <c r="BMR64" s="13"/>
      <c r="BMS64" s="13"/>
      <c r="BMT64" s="13"/>
      <c r="BMU64" s="13"/>
      <c r="BMV64" s="13"/>
      <c r="BMW64" s="13"/>
      <c r="BMX64" s="13"/>
      <c r="BMY64" s="13"/>
      <c r="BMZ64" s="13"/>
      <c r="BNA64" s="13"/>
      <c r="BNB64" s="13"/>
      <c r="BNC64" s="13"/>
      <c r="BND64" s="13"/>
      <c r="BNE64" s="13"/>
      <c r="BNF64" s="13"/>
      <c r="BNG64" s="13"/>
      <c r="BNH64" s="13"/>
      <c r="BNI64" s="13"/>
      <c r="BNJ64" s="13"/>
      <c r="BNK64" s="13"/>
      <c r="BNL64" s="13"/>
      <c r="BNM64" s="13"/>
      <c r="BNN64" s="13"/>
      <c r="BNO64" s="13"/>
      <c r="BNP64" s="13"/>
      <c r="BNQ64" s="13"/>
      <c r="BNR64" s="13"/>
      <c r="BNS64" s="13"/>
      <c r="BNT64" s="13"/>
      <c r="BNU64" s="13"/>
      <c r="BNV64" s="13"/>
      <c r="BNW64" s="13"/>
      <c r="BNX64" s="13"/>
      <c r="BNY64" s="13"/>
      <c r="BNZ64" s="13"/>
      <c r="BOA64" s="13"/>
      <c r="BOB64" s="13"/>
      <c r="BOC64" s="13"/>
      <c r="BOD64" s="13"/>
      <c r="BOE64" s="13"/>
      <c r="BOF64" s="13"/>
      <c r="BOG64" s="13"/>
      <c r="BOH64" s="13"/>
      <c r="BOI64" s="13"/>
      <c r="BOJ64" s="13"/>
      <c r="BOK64" s="13"/>
      <c r="BOL64" s="13"/>
      <c r="BOM64" s="13"/>
      <c r="BON64" s="13"/>
      <c r="BOO64" s="13"/>
      <c r="BOP64" s="13"/>
      <c r="BOQ64" s="13"/>
      <c r="BOR64" s="13"/>
      <c r="BOS64" s="13"/>
      <c r="BOT64" s="13"/>
      <c r="BOU64" s="13"/>
      <c r="BOV64" s="13"/>
      <c r="BOW64" s="13"/>
      <c r="BOX64" s="13"/>
      <c r="BOY64" s="13"/>
      <c r="BOZ64" s="13"/>
      <c r="BPA64" s="13"/>
      <c r="BPB64" s="13"/>
      <c r="BPC64" s="13"/>
      <c r="BPD64" s="13"/>
      <c r="BPE64" s="13"/>
      <c r="BPF64" s="13"/>
      <c r="BPG64" s="13"/>
      <c r="BPH64" s="13"/>
      <c r="BPI64" s="13"/>
      <c r="BPJ64" s="13"/>
      <c r="BPK64" s="13"/>
      <c r="BPL64" s="13"/>
      <c r="BPM64" s="13"/>
      <c r="BPN64" s="13"/>
      <c r="BPO64" s="13"/>
      <c r="BPP64" s="13"/>
      <c r="BPQ64" s="13"/>
      <c r="BPR64" s="13"/>
      <c r="BPS64" s="13"/>
      <c r="BPT64" s="13"/>
      <c r="BPU64" s="13"/>
      <c r="BPV64" s="13"/>
      <c r="BPW64" s="13"/>
      <c r="BPX64" s="13"/>
      <c r="BPY64" s="13"/>
      <c r="BPZ64" s="13"/>
      <c r="BQA64" s="13"/>
      <c r="BQB64" s="13"/>
      <c r="BQC64" s="13"/>
      <c r="BQD64" s="13"/>
      <c r="BQE64" s="13"/>
      <c r="BQF64" s="13"/>
      <c r="BQG64" s="13"/>
      <c r="BQH64" s="13"/>
      <c r="BQI64" s="13"/>
      <c r="BQJ64" s="13"/>
      <c r="BQK64" s="13"/>
      <c r="BQL64" s="13"/>
      <c r="BQM64" s="13"/>
      <c r="BQN64" s="13"/>
      <c r="BQO64" s="13"/>
      <c r="BQP64" s="13"/>
      <c r="BQQ64" s="13"/>
      <c r="BQR64" s="13"/>
      <c r="BQS64" s="13"/>
      <c r="BQT64" s="13"/>
      <c r="BQU64" s="13"/>
      <c r="BQV64" s="13"/>
      <c r="BQW64" s="13"/>
      <c r="BQX64" s="13"/>
      <c r="BQY64" s="13"/>
      <c r="BQZ64" s="13"/>
      <c r="BRA64" s="13"/>
      <c r="BRB64" s="13"/>
      <c r="BRC64" s="13"/>
      <c r="BRD64" s="13"/>
      <c r="BRE64" s="13"/>
      <c r="BRF64" s="13"/>
      <c r="BRG64" s="13"/>
      <c r="BRH64" s="13"/>
      <c r="BRI64" s="13"/>
      <c r="BRJ64" s="13"/>
      <c r="BRK64" s="13"/>
      <c r="BRL64" s="13"/>
      <c r="BRM64" s="13"/>
      <c r="BRN64" s="13"/>
      <c r="BRO64" s="13"/>
      <c r="BRP64" s="13"/>
      <c r="BRQ64" s="13"/>
      <c r="BRR64" s="13"/>
      <c r="BRS64" s="13"/>
      <c r="BRT64" s="13"/>
      <c r="BRU64" s="13"/>
      <c r="BRV64" s="13"/>
      <c r="BRW64" s="13"/>
      <c r="BRX64" s="13"/>
      <c r="BRY64" s="13"/>
      <c r="BRZ64" s="13"/>
      <c r="BSA64" s="13"/>
      <c r="BSB64" s="13"/>
      <c r="BSC64" s="13"/>
      <c r="BSD64" s="13"/>
      <c r="BSE64" s="13"/>
      <c r="BSF64" s="13"/>
      <c r="BSG64" s="13"/>
      <c r="BSH64" s="13"/>
      <c r="BSI64" s="13"/>
      <c r="BSJ64" s="13"/>
      <c r="BSK64" s="13"/>
      <c r="BSL64" s="13"/>
      <c r="BSM64" s="13"/>
      <c r="BSN64" s="13"/>
      <c r="BSO64" s="13"/>
      <c r="BSP64" s="13"/>
      <c r="BSQ64" s="13"/>
      <c r="BSR64" s="13"/>
      <c r="BSS64" s="13"/>
      <c r="BST64" s="13"/>
      <c r="BSU64" s="13"/>
      <c r="BSV64" s="13"/>
      <c r="BSW64" s="13"/>
      <c r="BSX64" s="13"/>
      <c r="BSY64" s="13"/>
      <c r="BSZ64" s="13"/>
      <c r="BTA64" s="13"/>
      <c r="BTB64" s="13"/>
      <c r="BTC64" s="13"/>
      <c r="BTD64" s="13"/>
      <c r="BTE64" s="13"/>
    </row>
    <row r="65" spans="1:1877" x14ac:dyDescent="0.25">
      <c r="A65" s="2" t="s">
        <v>48</v>
      </c>
      <c r="B65" s="1">
        <v>5</v>
      </c>
      <c r="C65" s="1" t="s">
        <v>32</v>
      </c>
      <c r="D65" s="1">
        <v>95</v>
      </c>
      <c r="E65" s="1">
        <v>1173</v>
      </c>
      <c r="F65" s="1">
        <v>97</v>
      </c>
      <c r="G65" s="1">
        <v>28</v>
      </c>
      <c r="H65" s="1">
        <v>30</v>
      </c>
      <c r="I65" s="1">
        <v>39</v>
      </c>
      <c r="J65" s="12">
        <f t="shared" si="0"/>
        <v>0.97499999999999998</v>
      </c>
      <c r="K65" s="1">
        <v>99</v>
      </c>
      <c r="L65" s="1">
        <v>30</v>
      </c>
      <c r="M65" s="1">
        <v>40</v>
      </c>
      <c r="N65" s="1">
        <v>29</v>
      </c>
      <c r="O65" s="12">
        <f t="shared" si="1"/>
        <v>0.72499999999999998</v>
      </c>
      <c r="P65" s="1">
        <v>81</v>
      </c>
      <c r="Q65" s="1">
        <v>24</v>
      </c>
      <c r="R65" s="1">
        <v>28</v>
      </c>
      <c r="S65" s="1">
        <v>29</v>
      </c>
      <c r="T65" s="12">
        <f t="shared" si="2"/>
        <v>0.96666666666666667</v>
      </c>
      <c r="U65" s="1">
        <v>100</v>
      </c>
      <c r="V65" s="1">
        <v>40</v>
      </c>
      <c r="W65" s="12">
        <f t="shared" si="3"/>
        <v>1</v>
      </c>
      <c r="X65" s="1">
        <v>40</v>
      </c>
      <c r="Y65" s="12">
        <f t="shared" si="4"/>
        <v>1</v>
      </c>
      <c r="Z65" s="1">
        <v>20</v>
      </c>
      <c r="AA65" s="12">
        <f t="shared" si="5"/>
        <v>1</v>
      </c>
      <c r="AB65" s="1">
        <v>97</v>
      </c>
      <c r="AC65" s="1">
        <v>29</v>
      </c>
      <c r="AD65" s="12">
        <f t="shared" si="6"/>
        <v>0.96666666666666667</v>
      </c>
      <c r="AE65" s="1">
        <v>18</v>
      </c>
      <c r="AF65" s="12">
        <f t="shared" si="7"/>
        <v>0.9</v>
      </c>
      <c r="AG65" s="1">
        <v>50</v>
      </c>
      <c r="AH65" s="15">
        <f t="shared" si="8"/>
        <v>1</v>
      </c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  <c r="GS65" s="13"/>
      <c r="GT65" s="13"/>
      <c r="GU65" s="13"/>
      <c r="GV65" s="13"/>
      <c r="GW65" s="13"/>
      <c r="GX65" s="13"/>
      <c r="GY65" s="13"/>
      <c r="GZ65" s="13"/>
      <c r="HA65" s="13"/>
      <c r="HB65" s="13"/>
      <c r="HC65" s="13"/>
      <c r="HD65" s="13"/>
      <c r="HE65" s="13"/>
      <c r="HF65" s="13"/>
      <c r="HG65" s="13"/>
      <c r="HH65" s="13"/>
      <c r="HI65" s="13"/>
      <c r="HJ65" s="13"/>
      <c r="HK65" s="13"/>
      <c r="HL65" s="13"/>
      <c r="HM65" s="13"/>
      <c r="HN65" s="13"/>
      <c r="HO65" s="13"/>
      <c r="HP65" s="13"/>
      <c r="HQ65" s="13"/>
      <c r="HR65" s="13"/>
      <c r="HS65" s="13"/>
      <c r="HT65" s="13"/>
      <c r="HU65" s="13"/>
      <c r="HV65" s="13"/>
      <c r="HW65" s="13"/>
      <c r="HX65" s="13"/>
      <c r="HY65" s="13"/>
      <c r="HZ65" s="13"/>
      <c r="IA65" s="13"/>
      <c r="IB65" s="13"/>
      <c r="IC65" s="13"/>
      <c r="ID65" s="13"/>
      <c r="IE65" s="13"/>
      <c r="IF65" s="13"/>
      <c r="IG65" s="13"/>
      <c r="IH65" s="13"/>
      <c r="II65" s="13"/>
      <c r="IJ65" s="13"/>
      <c r="IK65" s="13"/>
      <c r="IL65" s="13"/>
      <c r="IM65" s="13"/>
      <c r="IN65" s="13"/>
      <c r="IO65" s="13"/>
      <c r="IP65" s="13"/>
      <c r="IQ65" s="13"/>
      <c r="IR65" s="13"/>
      <c r="IS65" s="13"/>
      <c r="IT65" s="13"/>
      <c r="IU65" s="13"/>
      <c r="IV65" s="13"/>
      <c r="IW65" s="13"/>
      <c r="IX65" s="13"/>
      <c r="IY65" s="13"/>
      <c r="IZ65" s="13"/>
      <c r="JA65" s="13"/>
      <c r="JB65" s="13"/>
      <c r="JC65" s="13"/>
      <c r="JD65" s="13"/>
      <c r="JE65" s="13"/>
      <c r="JF65" s="13"/>
      <c r="JG65" s="13"/>
      <c r="JH65" s="13"/>
      <c r="JI65" s="13"/>
      <c r="JJ65" s="13"/>
      <c r="JK65" s="13"/>
      <c r="JL65" s="13"/>
      <c r="JM65" s="13"/>
      <c r="JN65" s="13"/>
      <c r="JO65" s="13"/>
      <c r="JP65" s="13"/>
      <c r="JQ65" s="13"/>
      <c r="JR65" s="13"/>
      <c r="JS65" s="13"/>
      <c r="JT65" s="13"/>
      <c r="JU65" s="13"/>
      <c r="JV65" s="13"/>
      <c r="JW65" s="13"/>
      <c r="JX65" s="13"/>
      <c r="JY65" s="13"/>
      <c r="JZ65" s="13"/>
      <c r="KA65" s="13"/>
      <c r="KB65" s="13"/>
      <c r="KC65" s="13"/>
      <c r="KD65" s="13"/>
      <c r="KE65" s="13"/>
      <c r="KF65" s="13"/>
      <c r="KG65" s="13"/>
      <c r="KH65" s="13"/>
      <c r="KI65" s="13"/>
      <c r="KJ65" s="13"/>
      <c r="KK65" s="13"/>
      <c r="KL65" s="13"/>
      <c r="KM65" s="13"/>
      <c r="KN65" s="13"/>
      <c r="KO65" s="13"/>
      <c r="KP65" s="13"/>
      <c r="KQ65" s="13"/>
      <c r="KR65" s="13"/>
      <c r="KS65" s="13"/>
      <c r="KT65" s="13"/>
      <c r="KU65" s="13"/>
      <c r="KV65" s="13"/>
      <c r="KW65" s="13"/>
      <c r="KX65" s="13"/>
      <c r="KY65" s="13"/>
      <c r="KZ65" s="13"/>
      <c r="LA65" s="13"/>
      <c r="LB65" s="13"/>
      <c r="LC65" s="13"/>
      <c r="LD65" s="13"/>
      <c r="LE65" s="13"/>
      <c r="LF65" s="13"/>
      <c r="LG65" s="13"/>
      <c r="LH65" s="13"/>
      <c r="LI65" s="13"/>
      <c r="LJ65" s="13"/>
      <c r="LK65" s="13"/>
      <c r="LL65" s="13"/>
      <c r="LM65" s="13"/>
      <c r="LN65" s="13"/>
      <c r="LO65" s="13"/>
      <c r="LP65" s="13"/>
      <c r="LQ65" s="13"/>
      <c r="LR65" s="13"/>
      <c r="LS65" s="13"/>
      <c r="LT65" s="13"/>
      <c r="LU65" s="13"/>
      <c r="LV65" s="13"/>
      <c r="LW65" s="13"/>
      <c r="LX65" s="13"/>
      <c r="LY65" s="13"/>
      <c r="LZ65" s="13"/>
      <c r="MA65" s="13"/>
      <c r="MB65" s="13"/>
      <c r="MC65" s="13"/>
      <c r="MD65" s="13"/>
      <c r="ME65" s="13"/>
      <c r="MF65" s="13"/>
      <c r="MG65" s="13"/>
      <c r="MH65" s="13"/>
      <c r="MI65" s="13"/>
      <c r="MJ65" s="13"/>
      <c r="MK65" s="13"/>
      <c r="ML65" s="13"/>
      <c r="MM65" s="13"/>
      <c r="MN65" s="13"/>
      <c r="MO65" s="13"/>
      <c r="MP65" s="13"/>
      <c r="MQ65" s="13"/>
      <c r="MR65" s="13"/>
      <c r="MS65" s="13"/>
      <c r="MT65" s="13"/>
      <c r="MU65" s="13"/>
      <c r="MV65" s="13"/>
      <c r="MW65" s="13"/>
      <c r="MX65" s="13"/>
      <c r="MY65" s="13"/>
      <c r="MZ65" s="13"/>
      <c r="NA65" s="13"/>
      <c r="NB65" s="13"/>
      <c r="NC65" s="13"/>
      <c r="ND65" s="13"/>
      <c r="NE65" s="13"/>
      <c r="NF65" s="13"/>
      <c r="NG65" s="13"/>
      <c r="NH65" s="13"/>
      <c r="NI65" s="13"/>
      <c r="NJ65" s="13"/>
      <c r="NK65" s="13"/>
      <c r="NL65" s="13"/>
      <c r="NM65" s="13"/>
      <c r="NN65" s="13"/>
      <c r="NO65" s="13"/>
      <c r="NP65" s="13"/>
      <c r="NQ65" s="13"/>
      <c r="NR65" s="13"/>
      <c r="NS65" s="13"/>
      <c r="NT65" s="13"/>
      <c r="NU65" s="13"/>
      <c r="NV65" s="13"/>
      <c r="NW65" s="13"/>
      <c r="NX65" s="13"/>
      <c r="NY65" s="13"/>
      <c r="NZ65" s="13"/>
      <c r="OA65" s="13"/>
      <c r="OB65" s="13"/>
      <c r="OC65" s="13"/>
      <c r="OD65" s="13"/>
      <c r="OE65" s="13"/>
      <c r="OF65" s="13"/>
      <c r="OG65" s="13"/>
      <c r="OH65" s="13"/>
      <c r="OI65" s="13"/>
      <c r="OJ65" s="13"/>
      <c r="OK65" s="13"/>
      <c r="OL65" s="13"/>
      <c r="OM65" s="13"/>
      <c r="ON65" s="13"/>
      <c r="OO65" s="13"/>
      <c r="OP65" s="13"/>
      <c r="OQ65" s="13"/>
      <c r="OR65" s="13"/>
      <c r="OS65" s="13"/>
      <c r="OT65" s="13"/>
      <c r="OU65" s="13"/>
      <c r="OV65" s="13"/>
      <c r="OW65" s="13"/>
      <c r="OX65" s="13"/>
      <c r="OY65" s="13"/>
      <c r="OZ65" s="13"/>
      <c r="PA65" s="13"/>
      <c r="PB65" s="13"/>
      <c r="PC65" s="13"/>
      <c r="PD65" s="13"/>
      <c r="PE65" s="13"/>
      <c r="PF65" s="13"/>
      <c r="PG65" s="13"/>
      <c r="PH65" s="13"/>
      <c r="PI65" s="13"/>
      <c r="PJ65" s="13"/>
      <c r="PK65" s="13"/>
      <c r="PL65" s="13"/>
      <c r="PM65" s="13"/>
      <c r="PN65" s="13"/>
      <c r="PO65" s="13"/>
      <c r="PP65" s="13"/>
      <c r="PQ65" s="13"/>
      <c r="PR65" s="13"/>
      <c r="PS65" s="13"/>
      <c r="PT65" s="13"/>
      <c r="PU65" s="13"/>
      <c r="PV65" s="13"/>
      <c r="PW65" s="13"/>
      <c r="PX65" s="13"/>
      <c r="PY65" s="13"/>
      <c r="PZ65" s="13"/>
      <c r="QA65" s="13"/>
      <c r="QB65" s="13"/>
      <c r="QC65" s="13"/>
      <c r="QD65" s="13"/>
      <c r="QE65" s="13"/>
      <c r="QF65" s="13"/>
      <c r="QG65" s="13"/>
      <c r="QH65" s="13"/>
      <c r="QI65" s="13"/>
      <c r="QJ65" s="13"/>
      <c r="QK65" s="13"/>
      <c r="QL65" s="13"/>
      <c r="QM65" s="13"/>
      <c r="QN65" s="13"/>
      <c r="QO65" s="13"/>
      <c r="QP65" s="13"/>
      <c r="QQ65" s="13"/>
      <c r="QR65" s="13"/>
      <c r="QS65" s="13"/>
      <c r="QT65" s="13"/>
      <c r="QU65" s="13"/>
      <c r="QV65" s="13"/>
      <c r="QW65" s="13"/>
      <c r="QX65" s="13"/>
      <c r="QY65" s="13"/>
      <c r="QZ65" s="13"/>
      <c r="RA65" s="13"/>
      <c r="RB65" s="13"/>
      <c r="RC65" s="13"/>
      <c r="RD65" s="13"/>
      <c r="RE65" s="13"/>
      <c r="RF65" s="13"/>
      <c r="RG65" s="13"/>
      <c r="RH65" s="13"/>
      <c r="RI65" s="13"/>
      <c r="RJ65" s="13"/>
      <c r="RK65" s="13"/>
      <c r="RL65" s="13"/>
      <c r="RM65" s="13"/>
      <c r="RN65" s="13"/>
      <c r="RO65" s="13"/>
      <c r="RP65" s="13"/>
      <c r="RQ65" s="13"/>
      <c r="RR65" s="13"/>
      <c r="RS65" s="13"/>
      <c r="RT65" s="13"/>
      <c r="RU65" s="13"/>
      <c r="RV65" s="13"/>
      <c r="RW65" s="13"/>
      <c r="RX65" s="13"/>
      <c r="RY65" s="13"/>
      <c r="RZ65" s="13"/>
      <c r="SA65" s="13"/>
      <c r="SB65" s="13"/>
      <c r="SC65" s="13"/>
      <c r="SD65" s="13"/>
      <c r="SE65" s="13"/>
      <c r="SF65" s="13"/>
      <c r="SG65" s="13"/>
      <c r="SH65" s="13"/>
      <c r="SI65" s="13"/>
      <c r="SJ65" s="13"/>
      <c r="SK65" s="13"/>
      <c r="SL65" s="13"/>
      <c r="SM65" s="13"/>
      <c r="SN65" s="13"/>
      <c r="SO65" s="13"/>
      <c r="SP65" s="13"/>
      <c r="SQ65" s="13"/>
      <c r="SR65" s="13"/>
      <c r="SS65" s="13"/>
      <c r="ST65" s="13"/>
      <c r="SU65" s="13"/>
      <c r="SV65" s="13"/>
      <c r="SW65" s="13"/>
      <c r="SX65" s="13"/>
      <c r="SY65" s="13"/>
      <c r="SZ65" s="13"/>
      <c r="TA65" s="13"/>
      <c r="TB65" s="13"/>
      <c r="TC65" s="13"/>
      <c r="TD65" s="13"/>
      <c r="TE65" s="13"/>
      <c r="TF65" s="13"/>
      <c r="TG65" s="13"/>
      <c r="TH65" s="13"/>
      <c r="TI65" s="13"/>
      <c r="TJ65" s="13"/>
      <c r="TK65" s="13"/>
      <c r="TL65" s="13"/>
      <c r="TM65" s="13"/>
      <c r="TN65" s="13"/>
      <c r="TO65" s="13"/>
      <c r="TP65" s="13"/>
      <c r="TQ65" s="13"/>
      <c r="TR65" s="13"/>
      <c r="TS65" s="13"/>
      <c r="TT65" s="13"/>
      <c r="TU65" s="13"/>
      <c r="TV65" s="13"/>
      <c r="TW65" s="13"/>
      <c r="TX65" s="13"/>
      <c r="TY65" s="13"/>
      <c r="TZ65" s="13"/>
      <c r="UA65" s="13"/>
      <c r="UB65" s="13"/>
      <c r="UC65" s="13"/>
      <c r="UD65" s="13"/>
      <c r="UE65" s="13"/>
      <c r="UF65" s="13"/>
      <c r="UG65" s="13"/>
      <c r="UH65" s="13"/>
      <c r="UI65" s="13"/>
      <c r="UJ65" s="13"/>
      <c r="UK65" s="13"/>
      <c r="UL65" s="13"/>
      <c r="UM65" s="13"/>
      <c r="UN65" s="13"/>
      <c r="UO65" s="13"/>
      <c r="UP65" s="13"/>
      <c r="UQ65" s="13"/>
      <c r="UR65" s="13"/>
      <c r="US65" s="13"/>
      <c r="UT65" s="13"/>
      <c r="UU65" s="13"/>
      <c r="UV65" s="13"/>
      <c r="UW65" s="13"/>
      <c r="UX65" s="13"/>
      <c r="UY65" s="13"/>
      <c r="UZ65" s="13"/>
      <c r="VA65" s="13"/>
      <c r="VB65" s="13"/>
      <c r="VC65" s="13"/>
      <c r="VD65" s="13"/>
      <c r="VE65" s="13"/>
      <c r="VF65" s="13"/>
      <c r="VG65" s="13"/>
      <c r="VH65" s="13"/>
      <c r="VI65" s="13"/>
      <c r="VJ65" s="13"/>
      <c r="VK65" s="13"/>
      <c r="VL65" s="13"/>
      <c r="VM65" s="13"/>
      <c r="VN65" s="13"/>
      <c r="VO65" s="13"/>
      <c r="VP65" s="13"/>
      <c r="VQ65" s="13"/>
      <c r="VR65" s="13"/>
      <c r="VS65" s="13"/>
      <c r="VT65" s="13"/>
      <c r="VU65" s="13"/>
      <c r="VV65" s="13"/>
      <c r="VW65" s="13"/>
      <c r="VX65" s="13"/>
      <c r="VY65" s="13"/>
      <c r="VZ65" s="13"/>
      <c r="WA65" s="13"/>
      <c r="WB65" s="13"/>
      <c r="WC65" s="13"/>
      <c r="WD65" s="13"/>
      <c r="WE65" s="13"/>
      <c r="WF65" s="13"/>
      <c r="WG65" s="13"/>
      <c r="WH65" s="13"/>
      <c r="WI65" s="13"/>
      <c r="WJ65" s="13"/>
      <c r="WK65" s="13"/>
      <c r="WL65" s="13"/>
      <c r="WM65" s="13"/>
      <c r="WN65" s="13"/>
      <c r="WO65" s="13"/>
      <c r="WP65" s="13"/>
      <c r="WQ65" s="13"/>
      <c r="WR65" s="13"/>
      <c r="WS65" s="13"/>
      <c r="WT65" s="13"/>
      <c r="WU65" s="13"/>
      <c r="WV65" s="13"/>
      <c r="WW65" s="13"/>
      <c r="WX65" s="13"/>
      <c r="WY65" s="13"/>
      <c r="WZ65" s="13"/>
      <c r="XA65" s="13"/>
      <c r="XB65" s="13"/>
      <c r="XC65" s="13"/>
      <c r="XD65" s="13"/>
      <c r="XE65" s="13"/>
      <c r="XF65" s="13"/>
      <c r="XG65" s="13"/>
      <c r="XH65" s="13"/>
      <c r="XI65" s="13"/>
      <c r="XJ65" s="13"/>
      <c r="XK65" s="13"/>
      <c r="XL65" s="13"/>
      <c r="XM65" s="13"/>
      <c r="XN65" s="13"/>
      <c r="XO65" s="13"/>
      <c r="XP65" s="13"/>
      <c r="XQ65" s="13"/>
      <c r="XR65" s="13"/>
      <c r="XS65" s="13"/>
      <c r="XT65" s="13"/>
      <c r="XU65" s="13"/>
      <c r="XV65" s="13"/>
      <c r="XW65" s="13"/>
      <c r="XX65" s="13"/>
      <c r="XY65" s="13"/>
      <c r="XZ65" s="13"/>
      <c r="YA65" s="13"/>
      <c r="YB65" s="13"/>
      <c r="YC65" s="13"/>
      <c r="YD65" s="13"/>
      <c r="YE65" s="13"/>
      <c r="YF65" s="13"/>
      <c r="YG65" s="13"/>
      <c r="YH65" s="13"/>
      <c r="YI65" s="13"/>
      <c r="YJ65" s="13"/>
      <c r="YK65" s="13"/>
      <c r="YL65" s="13"/>
      <c r="YM65" s="13"/>
      <c r="YN65" s="13"/>
      <c r="YO65" s="13"/>
      <c r="YP65" s="13"/>
      <c r="YQ65" s="13"/>
      <c r="YR65" s="13"/>
      <c r="YS65" s="13"/>
      <c r="YT65" s="13"/>
      <c r="YU65" s="13"/>
      <c r="YV65" s="13"/>
      <c r="YW65" s="13"/>
      <c r="YX65" s="13"/>
      <c r="YY65" s="13"/>
      <c r="YZ65" s="13"/>
      <c r="ZA65" s="13"/>
      <c r="ZB65" s="13"/>
      <c r="ZC65" s="13"/>
      <c r="ZD65" s="13"/>
      <c r="ZE65" s="13"/>
      <c r="ZF65" s="13"/>
      <c r="ZG65" s="13"/>
      <c r="ZH65" s="13"/>
      <c r="ZI65" s="13"/>
      <c r="ZJ65" s="13"/>
      <c r="ZK65" s="13"/>
      <c r="ZL65" s="13"/>
      <c r="ZM65" s="13"/>
      <c r="ZN65" s="13"/>
      <c r="ZO65" s="13"/>
      <c r="ZP65" s="13"/>
      <c r="ZQ65" s="13"/>
      <c r="ZR65" s="13"/>
      <c r="ZS65" s="13"/>
      <c r="ZT65" s="13"/>
      <c r="ZU65" s="13"/>
      <c r="ZV65" s="13"/>
      <c r="ZW65" s="13"/>
      <c r="ZX65" s="13"/>
      <c r="ZY65" s="13"/>
      <c r="ZZ65" s="13"/>
      <c r="AAA65" s="13"/>
      <c r="AAB65" s="13"/>
      <c r="AAC65" s="13"/>
      <c r="AAD65" s="13"/>
      <c r="AAE65" s="13"/>
      <c r="AAF65" s="13"/>
      <c r="AAG65" s="13"/>
      <c r="AAH65" s="13"/>
      <c r="AAI65" s="13"/>
      <c r="AAJ65" s="13"/>
      <c r="AAK65" s="13"/>
      <c r="AAL65" s="13"/>
      <c r="AAM65" s="13"/>
      <c r="AAN65" s="13"/>
      <c r="AAO65" s="13"/>
      <c r="AAP65" s="13"/>
      <c r="AAQ65" s="13"/>
      <c r="AAR65" s="13"/>
      <c r="AAS65" s="13"/>
      <c r="AAT65" s="13"/>
      <c r="AAU65" s="13"/>
      <c r="AAV65" s="13"/>
      <c r="AAW65" s="13"/>
      <c r="AAX65" s="13"/>
      <c r="AAY65" s="13"/>
      <c r="AAZ65" s="13"/>
      <c r="ABA65" s="13"/>
      <c r="ABB65" s="13"/>
      <c r="ABC65" s="13"/>
      <c r="ABD65" s="13"/>
      <c r="ABE65" s="13"/>
      <c r="ABF65" s="13"/>
      <c r="ABG65" s="13"/>
      <c r="ABH65" s="13"/>
      <c r="ABI65" s="13"/>
      <c r="ABJ65" s="13"/>
      <c r="ABK65" s="13"/>
      <c r="ABL65" s="13"/>
      <c r="ABM65" s="13"/>
      <c r="ABN65" s="13"/>
      <c r="ABO65" s="13"/>
      <c r="ABP65" s="13"/>
      <c r="ABQ65" s="13"/>
      <c r="ABR65" s="13"/>
      <c r="ABS65" s="13"/>
      <c r="ABT65" s="13"/>
      <c r="ABU65" s="13"/>
      <c r="ABV65" s="13"/>
      <c r="ABW65" s="13"/>
      <c r="ABX65" s="13"/>
      <c r="ABY65" s="13"/>
      <c r="ABZ65" s="13"/>
      <c r="ACA65" s="13"/>
      <c r="ACB65" s="13"/>
      <c r="ACC65" s="13"/>
      <c r="ACD65" s="13"/>
      <c r="ACE65" s="13"/>
      <c r="ACF65" s="13"/>
      <c r="ACG65" s="13"/>
      <c r="ACH65" s="13"/>
      <c r="ACI65" s="13"/>
      <c r="ACJ65" s="13"/>
      <c r="ACK65" s="13"/>
      <c r="ACL65" s="13"/>
      <c r="ACM65" s="13"/>
      <c r="ACN65" s="13"/>
      <c r="ACO65" s="13"/>
      <c r="ACP65" s="13"/>
      <c r="ACQ65" s="13"/>
      <c r="ACR65" s="13"/>
      <c r="ACS65" s="13"/>
      <c r="ACT65" s="13"/>
      <c r="ACU65" s="13"/>
      <c r="ACV65" s="13"/>
      <c r="ACW65" s="13"/>
      <c r="ACX65" s="13"/>
      <c r="ACY65" s="13"/>
      <c r="ACZ65" s="13"/>
      <c r="ADA65" s="13"/>
      <c r="ADB65" s="13"/>
      <c r="ADC65" s="13"/>
      <c r="ADD65" s="13"/>
      <c r="ADE65" s="13"/>
      <c r="ADF65" s="13"/>
      <c r="ADG65" s="13"/>
      <c r="ADH65" s="13"/>
      <c r="ADI65" s="13"/>
      <c r="ADJ65" s="13"/>
      <c r="ADK65" s="13"/>
      <c r="ADL65" s="13"/>
      <c r="ADM65" s="13"/>
      <c r="ADN65" s="13"/>
      <c r="ADO65" s="13"/>
      <c r="ADP65" s="13"/>
      <c r="ADQ65" s="13"/>
      <c r="ADR65" s="13"/>
      <c r="ADS65" s="13"/>
      <c r="ADT65" s="13"/>
      <c r="ADU65" s="13"/>
      <c r="ADV65" s="13"/>
      <c r="ADW65" s="13"/>
      <c r="ADX65" s="13"/>
      <c r="ADY65" s="13"/>
      <c r="ADZ65" s="13"/>
      <c r="AEA65" s="13"/>
      <c r="AEB65" s="13"/>
      <c r="AEC65" s="13"/>
      <c r="AED65" s="13"/>
      <c r="AEE65" s="13"/>
      <c r="AEF65" s="13"/>
      <c r="AEG65" s="13"/>
      <c r="AEH65" s="13"/>
      <c r="AEI65" s="13"/>
      <c r="AEJ65" s="13"/>
      <c r="AEK65" s="13"/>
      <c r="AEL65" s="13"/>
      <c r="AEM65" s="13"/>
      <c r="AEN65" s="13"/>
      <c r="AEO65" s="13"/>
      <c r="AEP65" s="13"/>
      <c r="AEQ65" s="13"/>
      <c r="AER65" s="13"/>
      <c r="AES65" s="13"/>
      <c r="AET65" s="13"/>
      <c r="AEU65" s="13"/>
      <c r="AEV65" s="13"/>
      <c r="AEW65" s="13"/>
      <c r="AEX65" s="13"/>
      <c r="AEY65" s="13"/>
      <c r="AEZ65" s="13"/>
      <c r="AFA65" s="13"/>
      <c r="AFB65" s="13"/>
      <c r="AFC65" s="13"/>
      <c r="AFD65" s="13"/>
      <c r="AFE65" s="13"/>
      <c r="AFF65" s="13"/>
      <c r="AFG65" s="13"/>
      <c r="AFH65" s="13"/>
      <c r="AFI65" s="13"/>
      <c r="AFJ65" s="13"/>
      <c r="AFK65" s="13"/>
      <c r="AFL65" s="13"/>
      <c r="AFM65" s="13"/>
      <c r="AFN65" s="13"/>
      <c r="AFO65" s="13"/>
      <c r="AFP65" s="13"/>
      <c r="AFQ65" s="13"/>
      <c r="AFR65" s="13"/>
      <c r="AFS65" s="13"/>
      <c r="AFT65" s="13"/>
      <c r="AFU65" s="13"/>
      <c r="AFV65" s="13"/>
      <c r="AFW65" s="13"/>
      <c r="AFX65" s="13"/>
      <c r="AFY65" s="13"/>
      <c r="AFZ65" s="13"/>
      <c r="AGA65" s="13"/>
      <c r="AGB65" s="13"/>
      <c r="AGC65" s="13"/>
      <c r="AGD65" s="13"/>
      <c r="AGE65" s="13"/>
      <c r="AGF65" s="13"/>
      <c r="AGG65" s="13"/>
      <c r="AGH65" s="13"/>
      <c r="AGI65" s="13"/>
      <c r="AGJ65" s="13"/>
      <c r="AGK65" s="13"/>
      <c r="AGL65" s="13"/>
      <c r="AGM65" s="13"/>
      <c r="AGN65" s="13"/>
      <c r="AGO65" s="13"/>
      <c r="AGP65" s="13"/>
      <c r="AGQ65" s="13"/>
      <c r="AGR65" s="13"/>
      <c r="AGS65" s="13"/>
      <c r="AGT65" s="13"/>
      <c r="AGU65" s="13"/>
      <c r="AGV65" s="13"/>
      <c r="AGW65" s="13"/>
      <c r="AGX65" s="13"/>
      <c r="AGY65" s="13"/>
      <c r="AGZ65" s="13"/>
      <c r="AHA65" s="13"/>
      <c r="AHB65" s="13"/>
      <c r="AHC65" s="13"/>
      <c r="AHD65" s="13"/>
      <c r="AHE65" s="13"/>
      <c r="AHF65" s="13"/>
      <c r="AHG65" s="13"/>
      <c r="AHH65" s="13"/>
      <c r="AHI65" s="13"/>
      <c r="AHJ65" s="13"/>
      <c r="AHK65" s="13"/>
      <c r="AHL65" s="13"/>
      <c r="AHM65" s="13"/>
      <c r="AHN65" s="13"/>
      <c r="AHO65" s="13"/>
      <c r="AHP65" s="13"/>
      <c r="AHQ65" s="13"/>
      <c r="AHR65" s="13"/>
      <c r="AHS65" s="13"/>
      <c r="AHT65" s="13"/>
      <c r="AHU65" s="13"/>
      <c r="AHV65" s="13"/>
      <c r="AHW65" s="13"/>
      <c r="AHX65" s="13"/>
      <c r="AHY65" s="13"/>
      <c r="AHZ65" s="13"/>
      <c r="AIA65" s="13"/>
      <c r="AIB65" s="13"/>
      <c r="AIC65" s="13"/>
      <c r="AID65" s="13"/>
      <c r="AIE65" s="13"/>
      <c r="AIF65" s="13"/>
      <c r="AIG65" s="13"/>
      <c r="AIH65" s="13"/>
      <c r="AII65" s="13"/>
      <c r="AIJ65" s="13"/>
      <c r="AIK65" s="13"/>
      <c r="AIL65" s="13"/>
      <c r="AIM65" s="13"/>
      <c r="AIN65" s="13"/>
      <c r="AIO65" s="13"/>
      <c r="AIP65" s="13"/>
      <c r="AIQ65" s="13"/>
      <c r="AIR65" s="13"/>
      <c r="AIS65" s="13"/>
      <c r="AIT65" s="13"/>
      <c r="AIU65" s="13"/>
      <c r="AIV65" s="13"/>
      <c r="AIW65" s="13"/>
      <c r="AIX65" s="13"/>
      <c r="AIY65" s="13"/>
      <c r="AIZ65" s="13"/>
      <c r="AJA65" s="13"/>
      <c r="AJB65" s="13"/>
      <c r="AJC65" s="13"/>
      <c r="AJD65" s="13"/>
      <c r="AJE65" s="13"/>
      <c r="AJF65" s="13"/>
      <c r="AJG65" s="13"/>
      <c r="AJH65" s="13"/>
      <c r="AJI65" s="13"/>
      <c r="AJJ65" s="13"/>
      <c r="AJK65" s="13"/>
      <c r="AJL65" s="13"/>
      <c r="AJM65" s="13"/>
      <c r="AJN65" s="13"/>
      <c r="AJO65" s="13"/>
      <c r="AJP65" s="13"/>
      <c r="AJQ65" s="13"/>
      <c r="AJR65" s="13"/>
      <c r="AJS65" s="13"/>
      <c r="AJT65" s="13"/>
      <c r="AJU65" s="13"/>
      <c r="AJV65" s="13"/>
      <c r="AJW65" s="13"/>
      <c r="AJX65" s="13"/>
      <c r="AJY65" s="13"/>
      <c r="AJZ65" s="13"/>
      <c r="AKA65" s="13"/>
      <c r="AKB65" s="13"/>
      <c r="AKC65" s="13"/>
      <c r="AKD65" s="13"/>
      <c r="AKE65" s="13"/>
      <c r="AKF65" s="13"/>
      <c r="AKG65" s="13"/>
      <c r="AKH65" s="13"/>
      <c r="AKI65" s="13"/>
      <c r="AKJ65" s="13"/>
      <c r="AKK65" s="13"/>
      <c r="AKL65" s="13"/>
      <c r="AKM65" s="13"/>
      <c r="AKN65" s="13"/>
      <c r="AKO65" s="13"/>
      <c r="AKP65" s="13"/>
      <c r="AKQ65" s="13"/>
      <c r="AKR65" s="13"/>
      <c r="AKS65" s="13"/>
      <c r="AKT65" s="13"/>
      <c r="AKU65" s="13"/>
      <c r="AKV65" s="13"/>
      <c r="AKW65" s="13"/>
      <c r="AKX65" s="13"/>
      <c r="AKY65" s="13"/>
      <c r="AKZ65" s="13"/>
      <c r="ALA65" s="13"/>
      <c r="ALB65" s="13"/>
      <c r="ALC65" s="13"/>
      <c r="ALD65" s="13"/>
      <c r="ALE65" s="13"/>
      <c r="ALF65" s="13"/>
      <c r="ALG65" s="13"/>
      <c r="ALH65" s="13"/>
      <c r="ALI65" s="13"/>
      <c r="ALJ65" s="13"/>
      <c r="ALK65" s="13"/>
      <c r="ALL65" s="13"/>
      <c r="ALM65" s="13"/>
      <c r="ALN65" s="13"/>
      <c r="ALO65" s="13"/>
      <c r="ALP65" s="13"/>
      <c r="ALQ65" s="13"/>
      <c r="ALR65" s="13"/>
      <c r="ALS65" s="13"/>
      <c r="ALT65" s="13"/>
      <c r="ALU65" s="13"/>
      <c r="ALV65" s="13"/>
      <c r="ALW65" s="13"/>
      <c r="ALX65" s="13"/>
      <c r="ALY65" s="13"/>
      <c r="ALZ65" s="13"/>
      <c r="AMA65" s="13"/>
      <c r="AMB65" s="13"/>
      <c r="AMC65" s="13"/>
      <c r="AMD65" s="13"/>
      <c r="AME65" s="13"/>
      <c r="AMF65" s="13"/>
      <c r="AMG65" s="13"/>
      <c r="AMH65" s="13"/>
      <c r="AMI65" s="13"/>
      <c r="AMJ65" s="13"/>
      <c r="AMK65" s="13"/>
      <c r="AML65" s="13"/>
      <c r="AMM65" s="13"/>
      <c r="AMN65" s="13"/>
      <c r="AMO65" s="13"/>
      <c r="AMP65" s="13"/>
      <c r="AMQ65" s="13"/>
      <c r="AMR65" s="13"/>
      <c r="AMS65" s="13"/>
      <c r="AMT65" s="13"/>
      <c r="AMU65" s="13"/>
      <c r="AMV65" s="13"/>
      <c r="AMW65" s="13"/>
      <c r="AMX65" s="13"/>
      <c r="AMY65" s="13"/>
      <c r="AMZ65" s="13"/>
      <c r="ANA65" s="13"/>
      <c r="ANB65" s="13"/>
      <c r="ANC65" s="13"/>
      <c r="AND65" s="13"/>
      <c r="ANE65" s="13"/>
      <c r="ANF65" s="13"/>
      <c r="ANG65" s="13"/>
      <c r="ANH65" s="13"/>
      <c r="ANI65" s="13"/>
      <c r="ANJ65" s="13"/>
      <c r="ANK65" s="13"/>
      <c r="ANL65" s="13"/>
      <c r="ANM65" s="13"/>
      <c r="ANN65" s="13"/>
      <c r="ANO65" s="13"/>
      <c r="ANP65" s="13"/>
      <c r="ANQ65" s="13"/>
      <c r="ANR65" s="13"/>
      <c r="ANS65" s="13"/>
      <c r="ANT65" s="13"/>
      <c r="ANU65" s="13"/>
      <c r="ANV65" s="13"/>
      <c r="ANW65" s="13"/>
      <c r="ANX65" s="13"/>
      <c r="ANY65" s="13"/>
      <c r="ANZ65" s="13"/>
      <c r="AOA65" s="13"/>
      <c r="AOB65" s="13"/>
      <c r="AOC65" s="13"/>
      <c r="AOD65" s="13"/>
      <c r="AOE65" s="13"/>
      <c r="AOF65" s="13"/>
      <c r="AOG65" s="13"/>
      <c r="AOH65" s="13"/>
      <c r="AOI65" s="13"/>
      <c r="AOJ65" s="13"/>
      <c r="AOK65" s="13"/>
      <c r="AOL65" s="13"/>
      <c r="AOM65" s="13"/>
      <c r="AON65" s="13"/>
      <c r="AOO65" s="13"/>
      <c r="AOP65" s="13"/>
      <c r="AOQ65" s="13"/>
      <c r="AOR65" s="13"/>
      <c r="AOS65" s="13"/>
      <c r="AOT65" s="13"/>
      <c r="AOU65" s="13"/>
      <c r="AOV65" s="13"/>
      <c r="AOW65" s="13"/>
      <c r="AOX65" s="13"/>
      <c r="AOY65" s="13"/>
      <c r="AOZ65" s="13"/>
      <c r="APA65" s="13"/>
      <c r="APB65" s="13"/>
      <c r="APC65" s="13"/>
      <c r="APD65" s="13"/>
      <c r="APE65" s="13"/>
      <c r="APF65" s="13"/>
      <c r="APG65" s="13"/>
      <c r="APH65" s="13"/>
      <c r="API65" s="13"/>
      <c r="APJ65" s="13"/>
      <c r="APK65" s="13"/>
      <c r="APL65" s="13"/>
      <c r="APM65" s="13"/>
      <c r="APN65" s="13"/>
      <c r="APO65" s="13"/>
      <c r="APP65" s="13"/>
      <c r="APQ65" s="13"/>
      <c r="APR65" s="13"/>
      <c r="APS65" s="13"/>
      <c r="APT65" s="13"/>
      <c r="APU65" s="13"/>
      <c r="APV65" s="13"/>
      <c r="APW65" s="13"/>
      <c r="APX65" s="13"/>
      <c r="APY65" s="13"/>
      <c r="APZ65" s="13"/>
      <c r="AQA65" s="13"/>
      <c r="AQB65" s="13"/>
      <c r="AQC65" s="13"/>
      <c r="AQD65" s="13"/>
      <c r="AQE65" s="13"/>
      <c r="AQF65" s="13"/>
      <c r="AQG65" s="13"/>
      <c r="AQH65" s="13"/>
      <c r="AQI65" s="13"/>
      <c r="AQJ65" s="13"/>
      <c r="AQK65" s="13"/>
      <c r="AQL65" s="13"/>
      <c r="AQM65" s="13"/>
      <c r="AQN65" s="13"/>
      <c r="AQO65" s="13"/>
      <c r="AQP65" s="13"/>
      <c r="AQQ65" s="13"/>
      <c r="AQR65" s="13"/>
      <c r="AQS65" s="13"/>
      <c r="AQT65" s="13"/>
      <c r="AQU65" s="13"/>
      <c r="AQV65" s="13"/>
      <c r="AQW65" s="13"/>
      <c r="AQX65" s="13"/>
      <c r="AQY65" s="13"/>
      <c r="AQZ65" s="13"/>
      <c r="ARA65" s="13"/>
      <c r="ARB65" s="13"/>
      <c r="ARC65" s="13"/>
      <c r="ARD65" s="13"/>
      <c r="ARE65" s="13"/>
      <c r="ARF65" s="13"/>
      <c r="ARG65" s="13"/>
      <c r="ARH65" s="13"/>
      <c r="ARI65" s="13"/>
      <c r="ARJ65" s="13"/>
      <c r="ARK65" s="13"/>
      <c r="ARL65" s="13"/>
      <c r="ARM65" s="13"/>
      <c r="ARN65" s="13"/>
      <c r="ARO65" s="13"/>
      <c r="ARP65" s="13"/>
      <c r="ARQ65" s="13"/>
      <c r="ARR65" s="13"/>
      <c r="ARS65" s="13"/>
      <c r="ART65" s="13"/>
      <c r="ARU65" s="13"/>
      <c r="ARV65" s="13"/>
      <c r="ARW65" s="13"/>
      <c r="ARX65" s="13"/>
      <c r="ARY65" s="13"/>
      <c r="ARZ65" s="13"/>
      <c r="ASA65" s="13"/>
      <c r="ASB65" s="13"/>
      <c r="ASC65" s="13"/>
      <c r="ASD65" s="13"/>
      <c r="ASE65" s="13"/>
      <c r="ASF65" s="13"/>
      <c r="ASG65" s="13"/>
      <c r="ASH65" s="13"/>
      <c r="ASI65" s="13"/>
      <c r="ASJ65" s="13"/>
      <c r="ASK65" s="13"/>
      <c r="ASL65" s="13"/>
      <c r="ASM65" s="13"/>
      <c r="ASN65" s="13"/>
      <c r="ASO65" s="13"/>
      <c r="ASP65" s="13"/>
      <c r="ASQ65" s="13"/>
      <c r="ASR65" s="13"/>
      <c r="ASS65" s="13"/>
      <c r="AST65" s="13"/>
      <c r="ASU65" s="13"/>
      <c r="ASV65" s="13"/>
      <c r="ASW65" s="13"/>
      <c r="ASX65" s="13"/>
      <c r="ASY65" s="13"/>
      <c r="ASZ65" s="13"/>
      <c r="ATA65" s="13"/>
      <c r="ATB65" s="13"/>
      <c r="ATC65" s="13"/>
      <c r="ATD65" s="13"/>
      <c r="ATE65" s="13"/>
      <c r="ATF65" s="13"/>
      <c r="ATG65" s="13"/>
      <c r="ATH65" s="13"/>
      <c r="ATI65" s="13"/>
      <c r="ATJ65" s="13"/>
      <c r="ATK65" s="13"/>
      <c r="ATL65" s="13"/>
      <c r="ATM65" s="13"/>
      <c r="ATN65" s="13"/>
      <c r="ATO65" s="13"/>
      <c r="ATP65" s="13"/>
      <c r="ATQ65" s="13"/>
      <c r="ATR65" s="13"/>
      <c r="ATS65" s="13"/>
      <c r="ATT65" s="13"/>
      <c r="ATU65" s="13"/>
      <c r="ATV65" s="13"/>
      <c r="ATW65" s="13"/>
      <c r="ATX65" s="13"/>
      <c r="ATY65" s="13"/>
      <c r="ATZ65" s="13"/>
      <c r="AUA65" s="13"/>
      <c r="AUB65" s="13"/>
      <c r="AUC65" s="13"/>
      <c r="AUD65" s="13"/>
      <c r="AUE65" s="13"/>
      <c r="AUF65" s="13"/>
      <c r="AUG65" s="13"/>
      <c r="AUH65" s="13"/>
      <c r="AUI65" s="13"/>
      <c r="AUJ65" s="13"/>
      <c r="AUK65" s="13"/>
      <c r="AUL65" s="13"/>
      <c r="AUM65" s="13"/>
      <c r="AUN65" s="13"/>
      <c r="AUO65" s="13"/>
      <c r="AUP65" s="13"/>
      <c r="AUQ65" s="13"/>
      <c r="AUR65" s="13"/>
      <c r="AUS65" s="13"/>
      <c r="AUT65" s="13"/>
      <c r="AUU65" s="13"/>
      <c r="AUV65" s="13"/>
      <c r="AUW65" s="13"/>
      <c r="AUX65" s="13"/>
      <c r="AUY65" s="13"/>
      <c r="AUZ65" s="13"/>
      <c r="AVA65" s="13"/>
      <c r="AVB65" s="13"/>
      <c r="AVC65" s="13"/>
      <c r="AVD65" s="13"/>
      <c r="AVE65" s="13"/>
      <c r="AVF65" s="13"/>
      <c r="AVG65" s="13"/>
      <c r="AVH65" s="13"/>
      <c r="AVI65" s="13"/>
      <c r="AVJ65" s="13"/>
      <c r="AVK65" s="13"/>
      <c r="AVL65" s="13"/>
      <c r="AVM65" s="13"/>
      <c r="AVN65" s="13"/>
      <c r="AVO65" s="13"/>
      <c r="AVP65" s="13"/>
      <c r="AVQ65" s="13"/>
      <c r="AVR65" s="13"/>
      <c r="AVS65" s="13"/>
      <c r="AVT65" s="13"/>
      <c r="AVU65" s="13"/>
      <c r="AVV65" s="13"/>
      <c r="AVW65" s="13"/>
      <c r="AVX65" s="13"/>
      <c r="AVY65" s="13"/>
      <c r="AVZ65" s="13"/>
      <c r="AWA65" s="13"/>
      <c r="AWB65" s="13"/>
      <c r="AWC65" s="13"/>
      <c r="AWD65" s="13"/>
      <c r="AWE65" s="13"/>
      <c r="AWF65" s="13"/>
      <c r="AWG65" s="13"/>
      <c r="AWH65" s="13"/>
      <c r="AWI65" s="13"/>
      <c r="AWJ65" s="13"/>
      <c r="AWK65" s="13"/>
      <c r="AWL65" s="13"/>
      <c r="AWM65" s="13"/>
      <c r="AWN65" s="13"/>
      <c r="AWO65" s="13"/>
      <c r="AWP65" s="13"/>
      <c r="AWQ65" s="13"/>
      <c r="AWR65" s="13"/>
      <c r="AWS65" s="13"/>
      <c r="AWT65" s="13"/>
      <c r="AWU65" s="13"/>
      <c r="AWV65" s="13"/>
      <c r="AWW65" s="13"/>
      <c r="AWX65" s="13"/>
      <c r="AWY65" s="13"/>
      <c r="AWZ65" s="13"/>
      <c r="AXA65" s="13"/>
      <c r="AXB65" s="13"/>
      <c r="AXC65" s="13"/>
      <c r="AXD65" s="13"/>
      <c r="AXE65" s="13"/>
      <c r="AXF65" s="13"/>
      <c r="AXG65" s="13"/>
      <c r="AXH65" s="13"/>
      <c r="AXI65" s="13"/>
      <c r="AXJ65" s="13"/>
      <c r="AXK65" s="13"/>
      <c r="AXL65" s="13"/>
      <c r="AXM65" s="13"/>
      <c r="AXN65" s="13"/>
      <c r="AXO65" s="13"/>
      <c r="AXP65" s="13"/>
      <c r="AXQ65" s="13"/>
      <c r="AXR65" s="13"/>
      <c r="AXS65" s="13"/>
      <c r="AXT65" s="13"/>
      <c r="AXU65" s="13"/>
      <c r="AXV65" s="13"/>
      <c r="AXW65" s="13"/>
      <c r="AXX65" s="13"/>
      <c r="AXY65" s="13"/>
      <c r="AXZ65" s="13"/>
      <c r="AYA65" s="13"/>
      <c r="AYB65" s="13"/>
      <c r="AYC65" s="13"/>
      <c r="AYD65" s="13"/>
      <c r="AYE65" s="13"/>
      <c r="AYF65" s="13"/>
      <c r="AYG65" s="13"/>
      <c r="AYH65" s="13"/>
      <c r="AYI65" s="13"/>
      <c r="AYJ65" s="13"/>
      <c r="AYK65" s="13"/>
      <c r="AYL65" s="13"/>
      <c r="AYM65" s="13"/>
      <c r="AYN65" s="13"/>
      <c r="AYO65" s="13"/>
      <c r="AYP65" s="13"/>
      <c r="AYQ65" s="13"/>
      <c r="AYR65" s="13"/>
      <c r="AYS65" s="13"/>
      <c r="AYT65" s="13"/>
      <c r="AYU65" s="13"/>
      <c r="AYV65" s="13"/>
      <c r="AYW65" s="13"/>
      <c r="AYX65" s="13"/>
      <c r="AYY65" s="13"/>
      <c r="AYZ65" s="13"/>
      <c r="AZA65" s="13"/>
      <c r="AZB65" s="13"/>
      <c r="AZC65" s="13"/>
      <c r="AZD65" s="13"/>
      <c r="AZE65" s="13"/>
      <c r="AZF65" s="13"/>
      <c r="AZG65" s="13"/>
      <c r="AZH65" s="13"/>
      <c r="AZI65" s="13"/>
      <c r="AZJ65" s="13"/>
      <c r="AZK65" s="13"/>
      <c r="AZL65" s="13"/>
      <c r="AZM65" s="13"/>
      <c r="AZN65" s="13"/>
      <c r="AZO65" s="13"/>
      <c r="AZP65" s="13"/>
      <c r="AZQ65" s="13"/>
      <c r="AZR65" s="13"/>
      <c r="AZS65" s="13"/>
      <c r="AZT65" s="13"/>
      <c r="AZU65" s="13"/>
      <c r="AZV65" s="13"/>
      <c r="AZW65" s="13"/>
      <c r="AZX65" s="13"/>
      <c r="AZY65" s="13"/>
      <c r="AZZ65" s="13"/>
      <c r="BAA65" s="13"/>
      <c r="BAB65" s="13"/>
      <c r="BAC65" s="13"/>
      <c r="BAD65" s="13"/>
      <c r="BAE65" s="13"/>
      <c r="BAF65" s="13"/>
      <c r="BAG65" s="13"/>
      <c r="BAH65" s="13"/>
      <c r="BAI65" s="13"/>
      <c r="BAJ65" s="13"/>
      <c r="BAK65" s="13"/>
      <c r="BAL65" s="13"/>
      <c r="BAM65" s="13"/>
      <c r="BAN65" s="13"/>
      <c r="BAO65" s="13"/>
      <c r="BAP65" s="13"/>
      <c r="BAQ65" s="13"/>
      <c r="BAR65" s="13"/>
      <c r="BAS65" s="13"/>
      <c r="BAT65" s="13"/>
      <c r="BAU65" s="13"/>
      <c r="BAV65" s="13"/>
      <c r="BAW65" s="13"/>
      <c r="BAX65" s="13"/>
      <c r="BAY65" s="13"/>
      <c r="BAZ65" s="13"/>
      <c r="BBA65" s="13"/>
      <c r="BBB65" s="13"/>
      <c r="BBC65" s="13"/>
      <c r="BBD65" s="13"/>
      <c r="BBE65" s="13"/>
      <c r="BBF65" s="13"/>
      <c r="BBG65" s="13"/>
      <c r="BBH65" s="13"/>
      <c r="BBI65" s="13"/>
      <c r="BBJ65" s="13"/>
      <c r="BBK65" s="13"/>
      <c r="BBL65" s="13"/>
      <c r="BBM65" s="13"/>
      <c r="BBN65" s="13"/>
      <c r="BBO65" s="13"/>
      <c r="BBP65" s="13"/>
      <c r="BBQ65" s="13"/>
      <c r="BBR65" s="13"/>
      <c r="BBS65" s="13"/>
      <c r="BBT65" s="13"/>
      <c r="BBU65" s="13"/>
      <c r="BBV65" s="13"/>
      <c r="BBW65" s="13"/>
      <c r="BBX65" s="13"/>
      <c r="BBY65" s="13"/>
      <c r="BBZ65" s="13"/>
      <c r="BCA65" s="13"/>
      <c r="BCB65" s="13"/>
      <c r="BCC65" s="13"/>
      <c r="BCD65" s="13"/>
      <c r="BCE65" s="13"/>
      <c r="BCF65" s="13"/>
      <c r="BCG65" s="13"/>
      <c r="BCH65" s="13"/>
      <c r="BCI65" s="13"/>
      <c r="BCJ65" s="13"/>
      <c r="BCK65" s="13"/>
      <c r="BCL65" s="13"/>
      <c r="BCM65" s="13"/>
      <c r="BCN65" s="13"/>
      <c r="BCO65" s="13"/>
      <c r="BCP65" s="13"/>
      <c r="BCQ65" s="13"/>
      <c r="BCR65" s="13"/>
      <c r="BCS65" s="13"/>
      <c r="BCT65" s="13"/>
      <c r="BCU65" s="13"/>
      <c r="BCV65" s="13"/>
      <c r="BCW65" s="13"/>
      <c r="BCX65" s="13"/>
      <c r="BCY65" s="13"/>
      <c r="BCZ65" s="13"/>
      <c r="BDA65" s="13"/>
      <c r="BDB65" s="13"/>
      <c r="BDC65" s="13"/>
      <c r="BDD65" s="13"/>
      <c r="BDE65" s="13"/>
      <c r="BDF65" s="13"/>
      <c r="BDG65" s="13"/>
      <c r="BDH65" s="13"/>
      <c r="BDI65" s="13"/>
      <c r="BDJ65" s="13"/>
      <c r="BDK65" s="13"/>
      <c r="BDL65" s="13"/>
      <c r="BDM65" s="13"/>
      <c r="BDN65" s="13"/>
      <c r="BDO65" s="13"/>
      <c r="BDP65" s="13"/>
      <c r="BDQ65" s="13"/>
      <c r="BDR65" s="13"/>
      <c r="BDS65" s="13"/>
      <c r="BDT65" s="13"/>
      <c r="BDU65" s="13"/>
      <c r="BDV65" s="13"/>
      <c r="BDW65" s="13"/>
      <c r="BDX65" s="13"/>
      <c r="BDY65" s="13"/>
      <c r="BDZ65" s="13"/>
      <c r="BEA65" s="13"/>
      <c r="BEB65" s="13"/>
      <c r="BEC65" s="13"/>
      <c r="BED65" s="13"/>
      <c r="BEE65" s="13"/>
      <c r="BEF65" s="13"/>
      <c r="BEG65" s="13"/>
      <c r="BEH65" s="13"/>
      <c r="BEI65" s="13"/>
      <c r="BEJ65" s="13"/>
      <c r="BEK65" s="13"/>
      <c r="BEL65" s="13"/>
      <c r="BEM65" s="13"/>
      <c r="BEN65" s="13"/>
      <c r="BEO65" s="13"/>
      <c r="BEP65" s="13"/>
      <c r="BEQ65" s="13"/>
      <c r="BER65" s="13"/>
      <c r="BES65" s="13"/>
      <c r="BET65" s="13"/>
      <c r="BEU65" s="13"/>
      <c r="BEV65" s="13"/>
      <c r="BEW65" s="13"/>
      <c r="BEX65" s="13"/>
      <c r="BEY65" s="13"/>
      <c r="BEZ65" s="13"/>
      <c r="BFA65" s="13"/>
      <c r="BFB65" s="13"/>
      <c r="BFC65" s="13"/>
      <c r="BFD65" s="13"/>
      <c r="BFE65" s="13"/>
      <c r="BFF65" s="13"/>
      <c r="BFG65" s="13"/>
      <c r="BFH65" s="13"/>
      <c r="BFI65" s="13"/>
      <c r="BFJ65" s="13"/>
      <c r="BFK65" s="13"/>
      <c r="BFL65" s="13"/>
      <c r="BFM65" s="13"/>
      <c r="BFN65" s="13"/>
      <c r="BFO65" s="13"/>
      <c r="BFP65" s="13"/>
      <c r="BFQ65" s="13"/>
      <c r="BFR65" s="13"/>
      <c r="BFS65" s="13"/>
      <c r="BFT65" s="13"/>
      <c r="BFU65" s="13"/>
      <c r="BFV65" s="13"/>
      <c r="BFW65" s="13"/>
      <c r="BFX65" s="13"/>
      <c r="BFY65" s="13"/>
      <c r="BFZ65" s="13"/>
      <c r="BGA65" s="13"/>
      <c r="BGB65" s="13"/>
      <c r="BGC65" s="13"/>
      <c r="BGD65" s="13"/>
      <c r="BGE65" s="13"/>
      <c r="BGF65" s="13"/>
      <c r="BGG65" s="13"/>
      <c r="BGH65" s="13"/>
      <c r="BGI65" s="13"/>
      <c r="BGJ65" s="13"/>
      <c r="BGK65" s="13"/>
      <c r="BGL65" s="13"/>
      <c r="BGM65" s="13"/>
      <c r="BGN65" s="13"/>
      <c r="BGO65" s="13"/>
      <c r="BGP65" s="13"/>
      <c r="BGQ65" s="13"/>
      <c r="BGR65" s="13"/>
      <c r="BGS65" s="13"/>
      <c r="BGT65" s="13"/>
      <c r="BGU65" s="13"/>
      <c r="BGV65" s="13"/>
      <c r="BGW65" s="13"/>
      <c r="BGX65" s="13"/>
      <c r="BGY65" s="13"/>
      <c r="BGZ65" s="13"/>
      <c r="BHA65" s="13"/>
      <c r="BHB65" s="13"/>
      <c r="BHC65" s="13"/>
      <c r="BHD65" s="13"/>
      <c r="BHE65" s="13"/>
      <c r="BHF65" s="13"/>
      <c r="BHG65" s="13"/>
      <c r="BHH65" s="13"/>
      <c r="BHI65" s="13"/>
      <c r="BHJ65" s="13"/>
      <c r="BHK65" s="13"/>
      <c r="BHL65" s="13"/>
      <c r="BHM65" s="13"/>
      <c r="BHN65" s="13"/>
      <c r="BHO65" s="13"/>
      <c r="BHP65" s="13"/>
      <c r="BHQ65" s="13"/>
      <c r="BHR65" s="13"/>
      <c r="BHS65" s="13"/>
      <c r="BHT65" s="13"/>
      <c r="BHU65" s="13"/>
      <c r="BHV65" s="13"/>
      <c r="BHW65" s="13"/>
      <c r="BHX65" s="13"/>
      <c r="BHY65" s="13"/>
      <c r="BHZ65" s="13"/>
      <c r="BIA65" s="13"/>
      <c r="BIB65" s="13"/>
      <c r="BIC65" s="13"/>
      <c r="BID65" s="13"/>
      <c r="BIE65" s="13"/>
      <c r="BIF65" s="13"/>
      <c r="BIG65" s="13"/>
      <c r="BIH65" s="13"/>
      <c r="BII65" s="13"/>
      <c r="BIJ65" s="13"/>
      <c r="BIK65" s="13"/>
      <c r="BIL65" s="13"/>
      <c r="BIM65" s="13"/>
      <c r="BIN65" s="13"/>
      <c r="BIO65" s="13"/>
      <c r="BIP65" s="13"/>
      <c r="BIQ65" s="13"/>
      <c r="BIR65" s="13"/>
      <c r="BIS65" s="13"/>
      <c r="BIT65" s="13"/>
      <c r="BIU65" s="13"/>
      <c r="BIV65" s="13"/>
      <c r="BIW65" s="13"/>
      <c r="BIX65" s="13"/>
      <c r="BIY65" s="13"/>
      <c r="BIZ65" s="13"/>
      <c r="BJA65" s="13"/>
      <c r="BJB65" s="13"/>
      <c r="BJC65" s="13"/>
      <c r="BJD65" s="13"/>
      <c r="BJE65" s="13"/>
      <c r="BJF65" s="13"/>
      <c r="BJG65" s="13"/>
      <c r="BJH65" s="13"/>
      <c r="BJI65" s="13"/>
      <c r="BJJ65" s="13"/>
      <c r="BJK65" s="13"/>
      <c r="BJL65" s="13"/>
      <c r="BJM65" s="13"/>
      <c r="BJN65" s="13"/>
      <c r="BJO65" s="13"/>
      <c r="BJP65" s="13"/>
      <c r="BJQ65" s="13"/>
      <c r="BJR65" s="13"/>
      <c r="BJS65" s="13"/>
      <c r="BJT65" s="13"/>
      <c r="BJU65" s="13"/>
      <c r="BJV65" s="13"/>
      <c r="BJW65" s="13"/>
      <c r="BJX65" s="13"/>
      <c r="BJY65" s="13"/>
      <c r="BJZ65" s="13"/>
      <c r="BKA65" s="13"/>
      <c r="BKB65" s="13"/>
      <c r="BKC65" s="13"/>
      <c r="BKD65" s="13"/>
      <c r="BKE65" s="13"/>
      <c r="BKF65" s="13"/>
      <c r="BKG65" s="13"/>
      <c r="BKH65" s="13"/>
      <c r="BKI65" s="13"/>
      <c r="BKJ65" s="13"/>
      <c r="BKK65" s="13"/>
      <c r="BKL65" s="13"/>
      <c r="BKM65" s="13"/>
      <c r="BKN65" s="13"/>
      <c r="BKO65" s="13"/>
      <c r="BKP65" s="13"/>
      <c r="BKQ65" s="13"/>
      <c r="BKR65" s="13"/>
      <c r="BKS65" s="13"/>
      <c r="BKT65" s="13"/>
      <c r="BKU65" s="13"/>
      <c r="BKV65" s="13"/>
      <c r="BKW65" s="13"/>
      <c r="BKX65" s="13"/>
      <c r="BKY65" s="13"/>
      <c r="BKZ65" s="13"/>
      <c r="BLA65" s="13"/>
      <c r="BLB65" s="13"/>
      <c r="BLC65" s="13"/>
      <c r="BLD65" s="13"/>
      <c r="BLE65" s="13"/>
      <c r="BLF65" s="13"/>
      <c r="BLG65" s="13"/>
      <c r="BLH65" s="13"/>
      <c r="BLI65" s="13"/>
      <c r="BLJ65" s="13"/>
      <c r="BLK65" s="13"/>
      <c r="BLL65" s="13"/>
      <c r="BLM65" s="13"/>
      <c r="BLN65" s="13"/>
      <c r="BLO65" s="13"/>
      <c r="BLP65" s="13"/>
      <c r="BLQ65" s="13"/>
      <c r="BLR65" s="13"/>
      <c r="BLS65" s="13"/>
      <c r="BLT65" s="13"/>
      <c r="BLU65" s="13"/>
      <c r="BLV65" s="13"/>
      <c r="BLW65" s="13"/>
      <c r="BLX65" s="13"/>
      <c r="BLY65" s="13"/>
      <c r="BLZ65" s="13"/>
      <c r="BMA65" s="13"/>
      <c r="BMB65" s="13"/>
      <c r="BMC65" s="13"/>
      <c r="BMD65" s="13"/>
      <c r="BME65" s="13"/>
      <c r="BMF65" s="13"/>
      <c r="BMG65" s="13"/>
      <c r="BMH65" s="13"/>
      <c r="BMI65" s="13"/>
      <c r="BMJ65" s="13"/>
      <c r="BMK65" s="13"/>
      <c r="BML65" s="13"/>
      <c r="BMM65" s="13"/>
      <c r="BMN65" s="13"/>
      <c r="BMO65" s="13"/>
      <c r="BMP65" s="13"/>
      <c r="BMQ65" s="13"/>
      <c r="BMR65" s="13"/>
      <c r="BMS65" s="13"/>
      <c r="BMT65" s="13"/>
      <c r="BMU65" s="13"/>
      <c r="BMV65" s="13"/>
      <c r="BMW65" s="13"/>
      <c r="BMX65" s="13"/>
      <c r="BMY65" s="13"/>
      <c r="BMZ65" s="13"/>
      <c r="BNA65" s="13"/>
      <c r="BNB65" s="13"/>
      <c r="BNC65" s="13"/>
      <c r="BND65" s="13"/>
      <c r="BNE65" s="13"/>
      <c r="BNF65" s="13"/>
      <c r="BNG65" s="13"/>
      <c r="BNH65" s="13"/>
      <c r="BNI65" s="13"/>
      <c r="BNJ65" s="13"/>
      <c r="BNK65" s="13"/>
      <c r="BNL65" s="13"/>
      <c r="BNM65" s="13"/>
      <c r="BNN65" s="13"/>
      <c r="BNO65" s="13"/>
      <c r="BNP65" s="13"/>
      <c r="BNQ65" s="13"/>
      <c r="BNR65" s="13"/>
      <c r="BNS65" s="13"/>
      <c r="BNT65" s="13"/>
      <c r="BNU65" s="13"/>
      <c r="BNV65" s="13"/>
      <c r="BNW65" s="13"/>
      <c r="BNX65" s="13"/>
      <c r="BNY65" s="13"/>
      <c r="BNZ65" s="13"/>
      <c r="BOA65" s="13"/>
      <c r="BOB65" s="13"/>
      <c r="BOC65" s="13"/>
      <c r="BOD65" s="13"/>
      <c r="BOE65" s="13"/>
      <c r="BOF65" s="13"/>
      <c r="BOG65" s="13"/>
      <c r="BOH65" s="13"/>
      <c r="BOI65" s="13"/>
      <c r="BOJ65" s="13"/>
      <c r="BOK65" s="13"/>
      <c r="BOL65" s="13"/>
      <c r="BOM65" s="13"/>
      <c r="BON65" s="13"/>
      <c r="BOO65" s="13"/>
      <c r="BOP65" s="13"/>
      <c r="BOQ65" s="13"/>
      <c r="BOR65" s="13"/>
      <c r="BOS65" s="13"/>
      <c r="BOT65" s="13"/>
      <c r="BOU65" s="13"/>
      <c r="BOV65" s="13"/>
      <c r="BOW65" s="13"/>
      <c r="BOX65" s="13"/>
      <c r="BOY65" s="13"/>
      <c r="BOZ65" s="13"/>
      <c r="BPA65" s="13"/>
      <c r="BPB65" s="13"/>
      <c r="BPC65" s="13"/>
      <c r="BPD65" s="13"/>
      <c r="BPE65" s="13"/>
      <c r="BPF65" s="13"/>
      <c r="BPG65" s="13"/>
      <c r="BPH65" s="13"/>
      <c r="BPI65" s="13"/>
      <c r="BPJ65" s="13"/>
      <c r="BPK65" s="13"/>
      <c r="BPL65" s="13"/>
      <c r="BPM65" s="13"/>
      <c r="BPN65" s="13"/>
      <c r="BPO65" s="13"/>
      <c r="BPP65" s="13"/>
      <c r="BPQ65" s="13"/>
      <c r="BPR65" s="13"/>
      <c r="BPS65" s="13"/>
      <c r="BPT65" s="13"/>
      <c r="BPU65" s="13"/>
      <c r="BPV65" s="13"/>
      <c r="BPW65" s="13"/>
      <c r="BPX65" s="13"/>
      <c r="BPY65" s="13"/>
      <c r="BPZ65" s="13"/>
      <c r="BQA65" s="13"/>
      <c r="BQB65" s="13"/>
      <c r="BQC65" s="13"/>
      <c r="BQD65" s="13"/>
      <c r="BQE65" s="13"/>
      <c r="BQF65" s="13"/>
      <c r="BQG65" s="13"/>
      <c r="BQH65" s="13"/>
      <c r="BQI65" s="13"/>
      <c r="BQJ65" s="13"/>
      <c r="BQK65" s="13"/>
      <c r="BQL65" s="13"/>
      <c r="BQM65" s="13"/>
      <c r="BQN65" s="13"/>
      <c r="BQO65" s="13"/>
      <c r="BQP65" s="13"/>
      <c r="BQQ65" s="13"/>
      <c r="BQR65" s="13"/>
      <c r="BQS65" s="13"/>
      <c r="BQT65" s="13"/>
      <c r="BQU65" s="13"/>
      <c r="BQV65" s="13"/>
      <c r="BQW65" s="13"/>
      <c r="BQX65" s="13"/>
      <c r="BQY65" s="13"/>
      <c r="BQZ65" s="13"/>
      <c r="BRA65" s="13"/>
      <c r="BRB65" s="13"/>
      <c r="BRC65" s="13"/>
      <c r="BRD65" s="13"/>
      <c r="BRE65" s="13"/>
      <c r="BRF65" s="13"/>
      <c r="BRG65" s="13"/>
      <c r="BRH65" s="13"/>
      <c r="BRI65" s="13"/>
      <c r="BRJ65" s="13"/>
      <c r="BRK65" s="13"/>
      <c r="BRL65" s="13"/>
      <c r="BRM65" s="13"/>
      <c r="BRN65" s="13"/>
      <c r="BRO65" s="13"/>
      <c r="BRP65" s="13"/>
      <c r="BRQ65" s="13"/>
      <c r="BRR65" s="13"/>
      <c r="BRS65" s="13"/>
      <c r="BRT65" s="13"/>
      <c r="BRU65" s="13"/>
      <c r="BRV65" s="13"/>
      <c r="BRW65" s="13"/>
      <c r="BRX65" s="13"/>
      <c r="BRY65" s="13"/>
      <c r="BRZ65" s="13"/>
      <c r="BSA65" s="13"/>
      <c r="BSB65" s="13"/>
      <c r="BSC65" s="13"/>
      <c r="BSD65" s="13"/>
      <c r="BSE65" s="13"/>
      <c r="BSF65" s="13"/>
      <c r="BSG65" s="13"/>
      <c r="BSH65" s="13"/>
      <c r="BSI65" s="13"/>
      <c r="BSJ65" s="13"/>
      <c r="BSK65" s="13"/>
      <c r="BSL65" s="13"/>
      <c r="BSM65" s="13"/>
      <c r="BSN65" s="13"/>
      <c r="BSO65" s="13"/>
      <c r="BSP65" s="13"/>
      <c r="BSQ65" s="13"/>
      <c r="BSR65" s="13"/>
      <c r="BSS65" s="13"/>
      <c r="BST65" s="13"/>
      <c r="BSU65" s="13"/>
      <c r="BSV65" s="13"/>
      <c r="BSW65" s="13"/>
      <c r="BSX65" s="13"/>
      <c r="BSY65" s="13"/>
      <c r="BSZ65" s="13"/>
      <c r="BTA65" s="13"/>
      <c r="BTB65" s="13"/>
      <c r="BTC65" s="13"/>
      <c r="BTD65" s="13"/>
      <c r="BTE65" s="13"/>
    </row>
    <row r="66" spans="1:1877" x14ac:dyDescent="0.25">
      <c r="A66" s="2" t="s">
        <v>48</v>
      </c>
      <c r="B66" s="1"/>
      <c r="C66" s="1" t="s">
        <v>31</v>
      </c>
      <c r="D66" s="1">
        <v>94</v>
      </c>
      <c r="E66" s="1">
        <v>784</v>
      </c>
      <c r="F66" s="1">
        <v>97</v>
      </c>
      <c r="G66" s="1">
        <v>28</v>
      </c>
      <c r="H66" s="1">
        <v>30</v>
      </c>
      <c r="I66" s="1">
        <v>39</v>
      </c>
      <c r="J66" s="12">
        <f t="shared" si="0"/>
        <v>0.97499999999999998</v>
      </c>
      <c r="K66" s="1">
        <v>99</v>
      </c>
      <c r="L66" s="1">
        <v>30</v>
      </c>
      <c r="M66" s="1">
        <v>40</v>
      </c>
      <c r="N66" s="1">
        <v>29</v>
      </c>
      <c r="O66" s="12">
        <f t="shared" si="1"/>
        <v>0.72499999999999998</v>
      </c>
      <c r="P66" s="1">
        <v>80</v>
      </c>
      <c r="Q66" s="1">
        <v>24</v>
      </c>
      <c r="R66" s="1">
        <v>28</v>
      </c>
      <c r="S66" s="1">
        <v>28</v>
      </c>
      <c r="T66" s="12">
        <f t="shared" si="2"/>
        <v>0.93333333333333335</v>
      </c>
      <c r="U66" s="1">
        <v>100</v>
      </c>
      <c r="V66" s="1">
        <v>40</v>
      </c>
      <c r="W66" s="12">
        <f t="shared" si="3"/>
        <v>1</v>
      </c>
      <c r="X66" s="1">
        <v>40</v>
      </c>
      <c r="Y66" s="12">
        <f t="shared" si="4"/>
        <v>1</v>
      </c>
      <c r="Z66" s="1">
        <v>20</v>
      </c>
      <c r="AA66" s="12">
        <f t="shared" si="5"/>
        <v>1</v>
      </c>
      <c r="AB66" s="1">
        <v>95</v>
      </c>
      <c r="AC66" s="1">
        <v>29</v>
      </c>
      <c r="AD66" s="12">
        <f t="shared" si="6"/>
        <v>0.96666666666666667</v>
      </c>
      <c r="AE66" s="1">
        <v>16</v>
      </c>
      <c r="AF66" s="12">
        <f t="shared" si="7"/>
        <v>0.8</v>
      </c>
      <c r="AG66" s="1">
        <v>50</v>
      </c>
      <c r="AH66" s="15">
        <f t="shared" si="8"/>
        <v>1</v>
      </c>
    </row>
    <row r="67" spans="1:1877" x14ac:dyDescent="0.25">
      <c r="A67" s="2" t="s">
        <v>48</v>
      </c>
      <c r="B67" s="1"/>
      <c r="C67" s="1" t="s">
        <v>34</v>
      </c>
      <c r="D67" s="1">
        <v>96</v>
      </c>
      <c r="E67" s="1">
        <v>389</v>
      </c>
      <c r="F67" s="1">
        <v>97</v>
      </c>
      <c r="G67" s="1">
        <v>28</v>
      </c>
      <c r="H67" s="1">
        <v>30</v>
      </c>
      <c r="I67" s="1">
        <v>39</v>
      </c>
      <c r="J67" s="12">
        <f t="shared" si="0"/>
        <v>0.97499999999999998</v>
      </c>
      <c r="K67" s="1">
        <v>100</v>
      </c>
      <c r="L67" s="1">
        <v>30</v>
      </c>
      <c r="M67" s="1">
        <v>40</v>
      </c>
      <c r="N67" s="1">
        <v>30</v>
      </c>
      <c r="O67" s="12">
        <f t="shared" si="1"/>
        <v>0.75</v>
      </c>
      <c r="P67" s="1">
        <v>82</v>
      </c>
      <c r="Q67" s="1">
        <v>24</v>
      </c>
      <c r="R67" s="1">
        <v>28</v>
      </c>
      <c r="S67" s="1">
        <v>30</v>
      </c>
      <c r="T67" s="12">
        <f t="shared" si="2"/>
        <v>1</v>
      </c>
      <c r="U67" s="1">
        <v>100</v>
      </c>
      <c r="V67" s="1">
        <v>40</v>
      </c>
      <c r="W67" s="12">
        <f t="shared" si="3"/>
        <v>1</v>
      </c>
      <c r="X67" s="1">
        <v>40</v>
      </c>
      <c r="Y67" s="12">
        <f t="shared" si="4"/>
        <v>1</v>
      </c>
      <c r="Z67" s="1">
        <v>20</v>
      </c>
      <c r="AA67" s="12">
        <f t="shared" si="5"/>
        <v>1</v>
      </c>
      <c r="AB67" s="1">
        <v>100</v>
      </c>
      <c r="AC67" s="1">
        <v>30</v>
      </c>
      <c r="AD67" s="12">
        <f t="shared" si="6"/>
        <v>1</v>
      </c>
      <c r="AE67" s="1">
        <v>20</v>
      </c>
      <c r="AF67" s="12">
        <f t="shared" si="7"/>
        <v>1</v>
      </c>
      <c r="AG67" s="1">
        <v>50</v>
      </c>
      <c r="AH67" s="15">
        <f t="shared" si="8"/>
        <v>1</v>
      </c>
    </row>
    <row r="68" spans="1:1877" x14ac:dyDescent="0.25">
      <c r="A68" s="2" t="s">
        <v>57</v>
      </c>
      <c r="B68" s="1">
        <v>5</v>
      </c>
      <c r="C68" s="1" t="s">
        <v>32</v>
      </c>
      <c r="D68" s="1">
        <v>95</v>
      </c>
      <c r="E68" s="1">
        <v>738</v>
      </c>
      <c r="F68" s="1">
        <v>98</v>
      </c>
      <c r="G68" s="1">
        <v>29</v>
      </c>
      <c r="H68" s="1">
        <v>30</v>
      </c>
      <c r="I68" s="1">
        <v>39</v>
      </c>
      <c r="J68" s="12">
        <f t="shared" si="0"/>
        <v>0.97499999999999998</v>
      </c>
      <c r="K68" s="1">
        <v>99</v>
      </c>
      <c r="L68" s="1">
        <v>30</v>
      </c>
      <c r="M68" s="1">
        <v>40</v>
      </c>
      <c r="N68" s="1">
        <v>29</v>
      </c>
      <c r="O68" s="12">
        <f t="shared" si="1"/>
        <v>0.72499999999999998</v>
      </c>
      <c r="P68" s="1">
        <v>79</v>
      </c>
      <c r="Q68" s="1">
        <v>18</v>
      </c>
      <c r="R68" s="1">
        <v>32</v>
      </c>
      <c r="S68" s="1">
        <v>29</v>
      </c>
      <c r="T68" s="12">
        <f t="shared" si="2"/>
        <v>0.96666666666666667</v>
      </c>
      <c r="U68" s="1">
        <v>100</v>
      </c>
      <c r="V68" s="1">
        <v>40</v>
      </c>
      <c r="W68" s="12">
        <f t="shared" si="3"/>
        <v>1</v>
      </c>
      <c r="X68" s="1">
        <v>40</v>
      </c>
      <c r="Y68" s="12">
        <f t="shared" si="4"/>
        <v>1</v>
      </c>
      <c r="Z68" s="1">
        <v>20</v>
      </c>
      <c r="AA68" s="12">
        <f t="shared" si="5"/>
        <v>1</v>
      </c>
      <c r="AB68" s="1">
        <v>98</v>
      </c>
      <c r="AC68" s="1">
        <v>29</v>
      </c>
      <c r="AD68" s="12">
        <f t="shared" si="6"/>
        <v>0.96666666666666667</v>
      </c>
      <c r="AE68" s="1">
        <v>20</v>
      </c>
      <c r="AF68" s="12">
        <f t="shared" si="7"/>
        <v>1</v>
      </c>
      <c r="AG68" s="1">
        <v>49</v>
      </c>
      <c r="AH68" s="15">
        <f t="shared" si="8"/>
        <v>0.98</v>
      </c>
    </row>
    <row r="69" spans="1:1877" x14ac:dyDescent="0.25">
      <c r="A69" s="2" t="s">
        <v>57</v>
      </c>
      <c r="B69" s="1"/>
      <c r="C69" s="1" t="s">
        <v>31</v>
      </c>
      <c r="D69" s="1">
        <v>95</v>
      </c>
      <c r="E69" s="1">
        <v>738</v>
      </c>
      <c r="F69" s="1">
        <v>98</v>
      </c>
      <c r="G69" s="1">
        <v>29</v>
      </c>
      <c r="H69" s="1">
        <v>30</v>
      </c>
      <c r="I69" s="1">
        <v>39</v>
      </c>
      <c r="J69" s="12">
        <f t="shared" si="0"/>
        <v>0.97499999999999998</v>
      </c>
      <c r="K69" s="1">
        <v>99</v>
      </c>
      <c r="L69" s="1">
        <v>30</v>
      </c>
      <c r="M69" s="1">
        <v>40</v>
      </c>
      <c r="N69" s="1">
        <v>29</v>
      </c>
      <c r="O69" s="12">
        <f t="shared" si="1"/>
        <v>0.72499999999999998</v>
      </c>
      <c r="P69" s="1">
        <v>79</v>
      </c>
      <c r="Q69" s="1">
        <v>18</v>
      </c>
      <c r="R69" s="1">
        <v>32</v>
      </c>
      <c r="S69" s="1">
        <v>29</v>
      </c>
      <c r="T69" s="12">
        <f t="shared" si="2"/>
        <v>0.96666666666666667</v>
      </c>
      <c r="U69" s="1">
        <v>100</v>
      </c>
      <c r="V69" s="1">
        <v>40</v>
      </c>
      <c r="W69" s="12">
        <f t="shared" si="3"/>
        <v>1</v>
      </c>
      <c r="X69" s="1">
        <v>40</v>
      </c>
      <c r="Y69" s="12">
        <f t="shared" si="4"/>
        <v>1</v>
      </c>
      <c r="Z69" s="1">
        <v>20</v>
      </c>
      <c r="AA69" s="12">
        <f t="shared" si="5"/>
        <v>1</v>
      </c>
      <c r="AB69" s="1">
        <v>98</v>
      </c>
      <c r="AC69" s="1">
        <v>29</v>
      </c>
      <c r="AD69" s="12">
        <f t="shared" si="6"/>
        <v>0.96666666666666667</v>
      </c>
      <c r="AE69" s="1">
        <v>20</v>
      </c>
      <c r="AF69" s="12">
        <f t="shared" si="7"/>
        <v>1</v>
      </c>
      <c r="AG69" s="1">
        <v>49</v>
      </c>
      <c r="AH69" s="15">
        <f t="shared" si="8"/>
        <v>0.98</v>
      </c>
    </row>
    <row r="70" spans="1:1877" x14ac:dyDescent="0.25">
      <c r="A70" s="2" t="s">
        <v>63</v>
      </c>
      <c r="B70" s="1">
        <v>5</v>
      </c>
      <c r="C70" s="1" t="s">
        <v>32</v>
      </c>
      <c r="D70" s="1">
        <v>95</v>
      </c>
      <c r="E70" s="1">
        <v>681</v>
      </c>
      <c r="F70" s="1">
        <v>98</v>
      </c>
      <c r="G70" s="1">
        <v>30</v>
      </c>
      <c r="H70" s="1">
        <v>30</v>
      </c>
      <c r="I70" s="1">
        <v>38</v>
      </c>
      <c r="J70" s="12">
        <f t="shared" si="0"/>
        <v>0.95</v>
      </c>
      <c r="K70" s="1">
        <v>92</v>
      </c>
      <c r="L70" s="1">
        <v>30</v>
      </c>
      <c r="M70" s="1">
        <v>33</v>
      </c>
      <c r="N70" s="1">
        <v>29</v>
      </c>
      <c r="O70" s="12">
        <f t="shared" si="1"/>
        <v>0.72499999999999998</v>
      </c>
      <c r="P70" s="1">
        <v>91</v>
      </c>
      <c r="Q70" s="1">
        <v>30</v>
      </c>
      <c r="R70" s="1">
        <v>36</v>
      </c>
      <c r="S70" s="1">
        <v>25</v>
      </c>
      <c r="T70" s="12">
        <f t="shared" si="2"/>
        <v>0.83333333333333337</v>
      </c>
      <c r="U70" s="1">
        <v>98</v>
      </c>
      <c r="V70" s="1">
        <v>39</v>
      </c>
      <c r="W70" s="12">
        <f t="shared" si="3"/>
        <v>0.97499999999999998</v>
      </c>
      <c r="X70" s="1">
        <v>39</v>
      </c>
      <c r="Y70" s="12">
        <f t="shared" si="4"/>
        <v>0.97499999999999998</v>
      </c>
      <c r="Z70" s="1">
        <v>19</v>
      </c>
      <c r="AA70" s="12">
        <f t="shared" si="5"/>
        <v>0.95</v>
      </c>
      <c r="AB70" s="1">
        <v>95</v>
      </c>
      <c r="AC70" s="1">
        <v>28</v>
      </c>
      <c r="AD70" s="12">
        <f t="shared" si="6"/>
        <v>0.93333333333333335</v>
      </c>
      <c r="AE70" s="1">
        <v>19</v>
      </c>
      <c r="AF70" s="12">
        <f t="shared" si="7"/>
        <v>0.95</v>
      </c>
      <c r="AG70" s="1">
        <v>48</v>
      </c>
      <c r="AH70" s="15">
        <f t="shared" si="8"/>
        <v>0.96</v>
      </c>
    </row>
    <row r="71" spans="1:1877" x14ac:dyDescent="0.25">
      <c r="A71" s="2" t="s">
        <v>63</v>
      </c>
      <c r="B71" s="1"/>
      <c r="C71" s="1" t="s">
        <v>31</v>
      </c>
      <c r="D71" s="1">
        <v>94</v>
      </c>
      <c r="E71" s="1">
        <v>419</v>
      </c>
      <c r="F71" s="1">
        <v>98</v>
      </c>
      <c r="G71" s="1">
        <v>30</v>
      </c>
      <c r="H71" s="1">
        <v>30</v>
      </c>
      <c r="I71" s="1">
        <v>38</v>
      </c>
      <c r="J71" s="12">
        <f t="shared" ref="J71:J134" si="9">I71/40</f>
        <v>0.95</v>
      </c>
      <c r="K71" s="1">
        <v>93</v>
      </c>
      <c r="L71" s="1">
        <v>30</v>
      </c>
      <c r="M71" s="1">
        <v>35</v>
      </c>
      <c r="N71" s="1">
        <v>28</v>
      </c>
      <c r="O71" s="12">
        <f t="shared" ref="O71:O134" si="10">N71/40</f>
        <v>0.7</v>
      </c>
      <c r="P71" s="1">
        <v>91</v>
      </c>
      <c r="Q71" s="1">
        <v>30</v>
      </c>
      <c r="R71" s="1">
        <v>36</v>
      </c>
      <c r="S71" s="1">
        <v>25</v>
      </c>
      <c r="T71" s="12">
        <f t="shared" ref="T71:T134" si="11">S71/30</f>
        <v>0.83333333333333337</v>
      </c>
      <c r="U71" s="1">
        <v>97</v>
      </c>
      <c r="V71" s="1">
        <v>39</v>
      </c>
      <c r="W71" s="12">
        <f t="shared" ref="W71:W134" si="12">V71/40</f>
        <v>0.97499999999999998</v>
      </c>
      <c r="X71" s="1">
        <v>39</v>
      </c>
      <c r="Y71" s="12">
        <f t="shared" ref="Y71:Y134" si="13">X71/40</f>
        <v>0.97499999999999998</v>
      </c>
      <c r="Z71" s="1">
        <v>19</v>
      </c>
      <c r="AA71" s="12">
        <f t="shared" ref="AA71:AA134" si="14">Z71/20</f>
        <v>0.95</v>
      </c>
      <c r="AB71" s="1">
        <v>93</v>
      </c>
      <c r="AC71" s="1">
        <v>27</v>
      </c>
      <c r="AD71" s="12">
        <f t="shared" ref="AD71:AD134" si="15">AC71/30</f>
        <v>0.9</v>
      </c>
      <c r="AE71" s="1">
        <v>19</v>
      </c>
      <c r="AF71" s="12">
        <f t="shared" ref="AF71:AF134" si="16">AE71/20</f>
        <v>0.95</v>
      </c>
      <c r="AG71" s="1">
        <v>47</v>
      </c>
      <c r="AH71" s="15">
        <f t="shared" ref="AH71:AH134" si="17">AG71/50</f>
        <v>0.94</v>
      </c>
    </row>
    <row r="72" spans="1:1877" x14ac:dyDescent="0.25">
      <c r="A72" s="2" t="s">
        <v>63</v>
      </c>
      <c r="B72" s="1"/>
      <c r="C72" s="1" t="s">
        <v>34</v>
      </c>
      <c r="D72" s="1">
        <v>96</v>
      </c>
      <c r="E72" s="1">
        <v>262</v>
      </c>
      <c r="F72" s="1">
        <v>99</v>
      </c>
      <c r="G72" s="1">
        <v>30</v>
      </c>
      <c r="H72" s="1">
        <v>30</v>
      </c>
      <c r="I72" s="1">
        <v>39</v>
      </c>
      <c r="J72" s="12">
        <f t="shared" si="9"/>
        <v>0.97499999999999998</v>
      </c>
      <c r="K72" s="1">
        <v>92</v>
      </c>
      <c r="L72" s="1">
        <v>30</v>
      </c>
      <c r="M72" s="1">
        <v>32</v>
      </c>
      <c r="N72" s="1">
        <v>30</v>
      </c>
      <c r="O72" s="12">
        <f t="shared" si="10"/>
        <v>0.75</v>
      </c>
      <c r="P72" s="1">
        <v>92</v>
      </c>
      <c r="Q72" s="1">
        <v>30</v>
      </c>
      <c r="R72" s="1">
        <v>36</v>
      </c>
      <c r="S72" s="1">
        <v>26</v>
      </c>
      <c r="T72" s="12">
        <f t="shared" si="11"/>
        <v>0.8666666666666667</v>
      </c>
      <c r="U72" s="1">
        <v>99</v>
      </c>
      <c r="V72" s="1">
        <v>40</v>
      </c>
      <c r="W72" s="12">
        <f t="shared" si="12"/>
        <v>1</v>
      </c>
      <c r="X72" s="1">
        <v>40</v>
      </c>
      <c r="Y72" s="12">
        <f t="shared" si="13"/>
        <v>1</v>
      </c>
      <c r="Z72" s="1">
        <v>19</v>
      </c>
      <c r="AA72" s="12">
        <f t="shared" si="14"/>
        <v>0.95</v>
      </c>
      <c r="AB72" s="1">
        <v>98</v>
      </c>
      <c r="AC72" s="1">
        <v>29</v>
      </c>
      <c r="AD72" s="12">
        <f t="shared" si="15"/>
        <v>0.96666666666666667</v>
      </c>
      <c r="AE72" s="1">
        <v>19</v>
      </c>
      <c r="AF72" s="12">
        <f t="shared" si="16"/>
        <v>0.95</v>
      </c>
      <c r="AG72" s="1">
        <v>50</v>
      </c>
      <c r="AH72" s="15">
        <f t="shared" si="17"/>
        <v>1</v>
      </c>
    </row>
    <row r="73" spans="1:1877" x14ac:dyDescent="0.25">
      <c r="A73" s="2" t="s">
        <v>79</v>
      </c>
      <c r="B73" s="1">
        <v>5</v>
      </c>
      <c r="C73" s="1" t="s">
        <v>32</v>
      </c>
      <c r="D73" s="1">
        <v>95</v>
      </c>
      <c r="E73" s="1">
        <v>621</v>
      </c>
      <c r="F73" s="1">
        <v>100</v>
      </c>
      <c r="G73" s="1">
        <v>30</v>
      </c>
      <c r="H73" s="1">
        <v>30</v>
      </c>
      <c r="I73" s="1">
        <v>40</v>
      </c>
      <c r="J73" s="12">
        <f t="shared" si="9"/>
        <v>1</v>
      </c>
      <c r="K73" s="1">
        <v>100</v>
      </c>
      <c r="L73" s="1">
        <v>30</v>
      </c>
      <c r="M73" s="1">
        <v>40</v>
      </c>
      <c r="N73" s="1">
        <v>30</v>
      </c>
      <c r="O73" s="12">
        <f t="shared" si="10"/>
        <v>0.75</v>
      </c>
      <c r="P73" s="1">
        <v>78</v>
      </c>
      <c r="Q73" s="1">
        <v>24</v>
      </c>
      <c r="R73" s="1">
        <v>24</v>
      </c>
      <c r="S73" s="1">
        <v>30</v>
      </c>
      <c r="T73" s="12">
        <f t="shared" si="11"/>
        <v>1</v>
      </c>
      <c r="U73" s="1">
        <v>100</v>
      </c>
      <c r="V73" s="1">
        <v>40</v>
      </c>
      <c r="W73" s="12">
        <f t="shared" si="12"/>
        <v>1</v>
      </c>
      <c r="X73" s="1">
        <v>40</v>
      </c>
      <c r="Y73" s="12">
        <f t="shared" si="13"/>
        <v>1</v>
      </c>
      <c r="Z73" s="1">
        <v>20</v>
      </c>
      <c r="AA73" s="12">
        <f t="shared" si="14"/>
        <v>1</v>
      </c>
      <c r="AB73" s="1">
        <v>99</v>
      </c>
      <c r="AC73" s="1">
        <v>29</v>
      </c>
      <c r="AD73" s="12">
        <f t="shared" si="15"/>
        <v>0.96666666666666667</v>
      </c>
      <c r="AE73" s="1">
        <v>20</v>
      </c>
      <c r="AF73" s="12">
        <f t="shared" si="16"/>
        <v>1</v>
      </c>
      <c r="AG73" s="1">
        <v>50</v>
      </c>
      <c r="AH73" s="15">
        <f t="shared" si="17"/>
        <v>1</v>
      </c>
    </row>
    <row r="74" spans="1:1877" x14ac:dyDescent="0.25">
      <c r="A74" s="2" t="s">
        <v>79</v>
      </c>
      <c r="B74" s="1"/>
      <c r="C74" s="1" t="s">
        <v>31</v>
      </c>
      <c r="D74" s="1">
        <v>95</v>
      </c>
      <c r="E74" s="1">
        <v>621</v>
      </c>
      <c r="F74" s="1">
        <v>100</v>
      </c>
      <c r="G74" s="1">
        <v>30</v>
      </c>
      <c r="H74" s="1">
        <v>30</v>
      </c>
      <c r="I74" s="1">
        <v>40</v>
      </c>
      <c r="J74" s="12">
        <f t="shared" si="9"/>
        <v>1</v>
      </c>
      <c r="K74" s="1">
        <v>100</v>
      </c>
      <c r="L74" s="1">
        <v>30</v>
      </c>
      <c r="M74" s="1">
        <v>40</v>
      </c>
      <c r="N74" s="1">
        <v>30</v>
      </c>
      <c r="O74" s="12">
        <f t="shared" si="10"/>
        <v>0.75</v>
      </c>
      <c r="P74" s="1">
        <v>78</v>
      </c>
      <c r="Q74" s="1">
        <v>24</v>
      </c>
      <c r="R74" s="1">
        <v>24</v>
      </c>
      <c r="S74" s="1">
        <v>30</v>
      </c>
      <c r="T74" s="12">
        <f t="shared" si="11"/>
        <v>1</v>
      </c>
      <c r="U74" s="1">
        <v>100</v>
      </c>
      <c r="V74" s="1">
        <v>40</v>
      </c>
      <c r="W74" s="12">
        <f t="shared" si="12"/>
        <v>1</v>
      </c>
      <c r="X74" s="1">
        <v>40</v>
      </c>
      <c r="Y74" s="12">
        <f t="shared" si="13"/>
        <v>1</v>
      </c>
      <c r="Z74" s="1">
        <v>20</v>
      </c>
      <c r="AA74" s="12">
        <f t="shared" si="14"/>
        <v>1</v>
      </c>
      <c r="AB74" s="1">
        <v>99</v>
      </c>
      <c r="AC74" s="1">
        <v>29</v>
      </c>
      <c r="AD74" s="12">
        <f t="shared" si="15"/>
        <v>0.96666666666666667</v>
      </c>
      <c r="AE74" s="1">
        <v>20</v>
      </c>
      <c r="AF74" s="12">
        <f t="shared" si="16"/>
        <v>1</v>
      </c>
      <c r="AG74" s="1">
        <v>50</v>
      </c>
      <c r="AH74" s="15">
        <f t="shared" si="17"/>
        <v>1</v>
      </c>
    </row>
    <row r="75" spans="1:1877" x14ac:dyDescent="0.25">
      <c r="A75" s="2" t="s">
        <v>83</v>
      </c>
      <c r="B75" s="1">
        <v>5</v>
      </c>
      <c r="C75" s="1" t="s">
        <v>32</v>
      </c>
      <c r="D75" s="1">
        <v>95</v>
      </c>
      <c r="E75" s="1">
        <v>768</v>
      </c>
      <c r="F75" s="1">
        <v>98</v>
      </c>
      <c r="G75" s="1">
        <v>29</v>
      </c>
      <c r="H75" s="1">
        <v>30</v>
      </c>
      <c r="I75" s="1">
        <v>39</v>
      </c>
      <c r="J75" s="12">
        <f t="shared" si="9"/>
        <v>0.97499999999999998</v>
      </c>
      <c r="K75" s="1">
        <v>93</v>
      </c>
      <c r="L75" s="1">
        <v>24</v>
      </c>
      <c r="M75" s="1">
        <v>39</v>
      </c>
      <c r="N75" s="1">
        <v>30</v>
      </c>
      <c r="O75" s="12">
        <f t="shared" si="10"/>
        <v>0.75</v>
      </c>
      <c r="P75" s="1">
        <v>84</v>
      </c>
      <c r="Q75" s="1">
        <v>30</v>
      </c>
      <c r="R75" s="1">
        <v>24</v>
      </c>
      <c r="S75" s="1">
        <v>30</v>
      </c>
      <c r="T75" s="12">
        <f t="shared" si="11"/>
        <v>1</v>
      </c>
      <c r="U75" s="1">
        <v>100</v>
      </c>
      <c r="V75" s="1">
        <v>40</v>
      </c>
      <c r="W75" s="12">
        <f t="shared" si="12"/>
        <v>1</v>
      </c>
      <c r="X75" s="1">
        <v>40</v>
      </c>
      <c r="Y75" s="12">
        <f t="shared" si="13"/>
        <v>1</v>
      </c>
      <c r="Z75" s="1">
        <v>20</v>
      </c>
      <c r="AA75" s="12">
        <f t="shared" si="14"/>
        <v>1</v>
      </c>
      <c r="AB75" s="1">
        <v>99</v>
      </c>
      <c r="AC75" s="1">
        <v>29</v>
      </c>
      <c r="AD75" s="12">
        <f t="shared" si="15"/>
        <v>0.96666666666666667</v>
      </c>
      <c r="AE75" s="1">
        <v>20</v>
      </c>
      <c r="AF75" s="12">
        <f t="shared" si="16"/>
        <v>1</v>
      </c>
      <c r="AG75" s="1">
        <v>50</v>
      </c>
      <c r="AH75" s="15">
        <f t="shared" si="17"/>
        <v>1</v>
      </c>
    </row>
    <row r="76" spans="1:1877" x14ac:dyDescent="0.25">
      <c r="A76" s="2" t="s">
        <v>83</v>
      </c>
      <c r="B76" s="1"/>
      <c r="C76" s="1" t="s">
        <v>31</v>
      </c>
      <c r="D76" s="1">
        <v>96</v>
      </c>
      <c r="E76" s="1">
        <v>488</v>
      </c>
      <c r="F76" s="1">
        <v>98</v>
      </c>
      <c r="G76" s="1">
        <v>29</v>
      </c>
      <c r="H76" s="1">
        <v>30</v>
      </c>
      <c r="I76" s="1">
        <v>39</v>
      </c>
      <c r="J76" s="12">
        <f t="shared" si="9"/>
        <v>0.97499999999999998</v>
      </c>
      <c r="K76" s="1">
        <v>99</v>
      </c>
      <c r="L76" s="1">
        <v>30</v>
      </c>
      <c r="M76" s="1">
        <v>39</v>
      </c>
      <c r="N76" s="1">
        <v>30</v>
      </c>
      <c r="O76" s="12">
        <f t="shared" si="10"/>
        <v>0.75</v>
      </c>
      <c r="P76" s="1">
        <v>84</v>
      </c>
      <c r="Q76" s="1">
        <v>30</v>
      </c>
      <c r="R76" s="1">
        <v>24</v>
      </c>
      <c r="S76" s="1">
        <v>30</v>
      </c>
      <c r="T76" s="12">
        <f t="shared" si="11"/>
        <v>1</v>
      </c>
      <c r="U76" s="1">
        <v>100</v>
      </c>
      <c r="V76" s="1">
        <v>40</v>
      </c>
      <c r="W76" s="12">
        <f t="shared" si="12"/>
        <v>1</v>
      </c>
      <c r="X76" s="1">
        <v>40</v>
      </c>
      <c r="Y76" s="12">
        <f t="shared" si="13"/>
        <v>1</v>
      </c>
      <c r="Z76" s="1">
        <v>20</v>
      </c>
      <c r="AA76" s="12">
        <f t="shared" si="14"/>
        <v>1</v>
      </c>
      <c r="AB76" s="1">
        <v>99</v>
      </c>
      <c r="AC76" s="1">
        <v>29</v>
      </c>
      <c r="AD76" s="12">
        <f t="shared" si="15"/>
        <v>0.96666666666666667</v>
      </c>
      <c r="AE76" s="1">
        <v>20</v>
      </c>
      <c r="AF76" s="12">
        <f t="shared" si="16"/>
        <v>1</v>
      </c>
      <c r="AG76" s="1">
        <v>50</v>
      </c>
      <c r="AH76" s="15">
        <f t="shared" si="17"/>
        <v>1</v>
      </c>
    </row>
    <row r="77" spans="1:1877" x14ac:dyDescent="0.25">
      <c r="A77" s="2" t="s">
        <v>83</v>
      </c>
      <c r="B77" s="1"/>
      <c r="C77" s="1" t="s">
        <v>34</v>
      </c>
      <c r="D77" s="1">
        <v>94</v>
      </c>
      <c r="E77" s="1">
        <v>280</v>
      </c>
      <c r="F77" s="1">
        <v>99</v>
      </c>
      <c r="G77" s="1">
        <v>29</v>
      </c>
      <c r="H77" s="1">
        <v>30</v>
      </c>
      <c r="I77" s="1">
        <v>40</v>
      </c>
      <c r="J77" s="12">
        <f t="shared" si="9"/>
        <v>1</v>
      </c>
      <c r="K77" s="1">
        <v>88</v>
      </c>
      <c r="L77" s="1">
        <v>18</v>
      </c>
      <c r="M77" s="1">
        <v>40</v>
      </c>
      <c r="N77" s="1">
        <v>30</v>
      </c>
      <c r="O77" s="12">
        <f t="shared" si="10"/>
        <v>0.75</v>
      </c>
      <c r="P77" s="1">
        <v>84</v>
      </c>
      <c r="Q77" s="1">
        <v>30</v>
      </c>
      <c r="R77" s="1">
        <v>24</v>
      </c>
      <c r="S77" s="1">
        <v>30</v>
      </c>
      <c r="T77" s="12">
        <f t="shared" si="11"/>
        <v>1</v>
      </c>
      <c r="U77" s="1">
        <v>100</v>
      </c>
      <c r="V77" s="1">
        <v>40</v>
      </c>
      <c r="W77" s="12">
        <f t="shared" si="12"/>
        <v>1</v>
      </c>
      <c r="X77" s="1">
        <v>40</v>
      </c>
      <c r="Y77" s="12">
        <f t="shared" si="13"/>
        <v>1</v>
      </c>
      <c r="Z77" s="1">
        <v>20</v>
      </c>
      <c r="AA77" s="12">
        <f t="shared" si="14"/>
        <v>1</v>
      </c>
      <c r="AB77" s="1">
        <v>100</v>
      </c>
      <c r="AC77" s="1">
        <v>30</v>
      </c>
      <c r="AD77" s="12">
        <f t="shared" si="15"/>
        <v>1</v>
      </c>
      <c r="AE77" s="1">
        <v>20</v>
      </c>
      <c r="AF77" s="12">
        <f t="shared" si="16"/>
        <v>1</v>
      </c>
      <c r="AG77" s="1">
        <v>50</v>
      </c>
      <c r="AH77" s="15">
        <f t="shared" si="17"/>
        <v>1</v>
      </c>
    </row>
    <row r="78" spans="1:1877" x14ac:dyDescent="0.25">
      <c r="A78" s="2" t="s">
        <v>95</v>
      </c>
      <c r="B78" s="1">
        <v>5</v>
      </c>
      <c r="C78" s="1" t="s">
        <v>32</v>
      </c>
      <c r="D78" s="1">
        <v>95</v>
      </c>
      <c r="E78" s="1">
        <v>618</v>
      </c>
      <c r="F78" s="1">
        <v>97</v>
      </c>
      <c r="G78" s="1">
        <v>28</v>
      </c>
      <c r="H78" s="1">
        <v>30</v>
      </c>
      <c r="I78" s="1">
        <v>39</v>
      </c>
      <c r="J78" s="12">
        <f t="shared" si="9"/>
        <v>0.97499999999999998</v>
      </c>
      <c r="K78" s="1">
        <v>95</v>
      </c>
      <c r="L78" s="1">
        <v>30</v>
      </c>
      <c r="M78" s="1">
        <v>36</v>
      </c>
      <c r="N78" s="1">
        <v>29</v>
      </c>
      <c r="O78" s="12">
        <f t="shared" si="10"/>
        <v>0.72499999999999998</v>
      </c>
      <c r="P78" s="1">
        <v>87</v>
      </c>
      <c r="Q78" s="1">
        <v>30</v>
      </c>
      <c r="R78" s="1">
        <v>28</v>
      </c>
      <c r="S78" s="1">
        <v>29</v>
      </c>
      <c r="T78" s="12">
        <f t="shared" si="11"/>
        <v>0.96666666666666667</v>
      </c>
      <c r="U78" s="1">
        <v>98</v>
      </c>
      <c r="V78" s="1">
        <v>39</v>
      </c>
      <c r="W78" s="12">
        <f t="shared" si="12"/>
        <v>0.97499999999999998</v>
      </c>
      <c r="X78" s="1">
        <v>39</v>
      </c>
      <c r="Y78" s="12">
        <f t="shared" si="13"/>
        <v>0.97499999999999998</v>
      </c>
      <c r="Z78" s="1">
        <v>19</v>
      </c>
      <c r="AA78" s="12">
        <f t="shared" si="14"/>
        <v>0.95</v>
      </c>
      <c r="AB78" s="1">
        <v>97</v>
      </c>
      <c r="AC78" s="1">
        <v>29</v>
      </c>
      <c r="AD78" s="12">
        <f t="shared" si="15"/>
        <v>0.96666666666666667</v>
      </c>
      <c r="AE78" s="1">
        <v>19</v>
      </c>
      <c r="AF78" s="12">
        <f t="shared" si="16"/>
        <v>0.95</v>
      </c>
      <c r="AG78" s="1">
        <v>49</v>
      </c>
      <c r="AH78" s="15">
        <f t="shared" si="17"/>
        <v>0.98</v>
      </c>
    </row>
    <row r="79" spans="1:1877" x14ac:dyDescent="0.25">
      <c r="A79" s="2" t="s">
        <v>95</v>
      </c>
      <c r="B79" s="1"/>
      <c r="C79" s="1" t="s">
        <v>31</v>
      </c>
      <c r="D79" s="1">
        <v>96</v>
      </c>
      <c r="E79" s="1">
        <v>406</v>
      </c>
      <c r="F79" s="1">
        <v>98</v>
      </c>
      <c r="G79" s="1">
        <v>28</v>
      </c>
      <c r="H79" s="1">
        <v>30</v>
      </c>
      <c r="I79" s="1">
        <v>40</v>
      </c>
      <c r="J79" s="12">
        <f t="shared" si="9"/>
        <v>1</v>
      </c>
      <c r="K79" s="1">
        <v>99</v>
      </c>
      <c r="L79" s="1">
        <v>30</v>
      </c>
      <c r="M79" s="1">
        <v>40</v>
      </c>
      <c r="N79" s="1">
        <v>29</v>
      </c>
      <c r="O79" s="12">
        <f t="shared" si="10"/>
        <v>0.72499999999999998</v>
      </c>
      <c r="P79" s="1">
        <v>87</v>
      </c>
      <c r="Q79" s="1">
        <v>30</v>
      </c>
      <c r="R79" s="1">
        <v>28</v>
      </c>
      <c r="S79" s="1">
        <v>29</v>
      </c>
      <c r="T79" s="12">
        <f t="shared" si="11"/>
        <v>0.96666666666666667</v>
      </c>
      <c r="U79" s="1">
        <v>98</v>
      </c>
      <c r="V79" s="1">
        <v>40</v>
      </c>
      <c r="W79" s="12">
        <f t="shared" si="12"/>
        <v>1</v>
      </c>
      <c r="X79" s="1">
        <v>39</v>
      </c>
      <c r="Y79" s="12">
        <f t="shared" si="13"/>
        <v>0.97499999999999998</v>
      </c>
      <c r="Z79" s="1">
        <v>19</v>
      </c>
      <c r="AA79" s="12">
        <f t="shared" si="14"/>
        <v>0.95</v>
      </c>
      <c r="AB79" s="1">
        <v>97</v>
      </c>
      <c r="AC79" s="1">
        <v>29</v>
      </c>
      <c r="AD79" s="12">
        <f t="shared" si="15"/>
        <v>0.96666666666666667</v>
      </c>
      <c r="AE79" s="1">
        <v>19</v>
      </c>
      <c r="AF79" s="12">
        <f t="shared" si="16"/>
        <v>0.95</v>
      </c>
      <c r="AG79" s="1">
        <v>49</v>
      </c>
      <c r="AH79" s="15">
        <f t="shared" si="17"/>
        <v>0.98</v>
      </c>
    </row>
    <row r="80" spans="1:1877" x14ac:dyDescent="0.25">
      <c r="A80" s="2" t="s">
        <v>95</v>
      </c>
      <c r="B80" s="1"/>
      <c r="C80" s="1" t="s">
        <v>34</v>
      </c>
      <c r="D80" s="1">
        <v>94</v>
      </c>
      <c r="E80" s="1">
        <v>212</v>
      </c>
      <c r="F80" s="1">
        <v>97</v>
      </c>
      <c r="G80" s="1">
        <v>28</v>
      </c>
      <c r="H80" s="1">
        <v>30</v>
      </c>
      <c r="I80" s="1">
        <v>39</v>
      </c>
      <c r="J80" s="12">
        <f t="shared" si="9"/>
        <v>0.97499999999999998</v>
      </c>
      <c r="K80" s="1">
        <v>91</v>
      </c>
      <c r="L80" s="1">
        <v>30</v>
      </c>
      <c r="M80" s="1">
        <v>32</v>
      </c>
      <c r="N80" s="1">
        <v>29</v>
      </c>
      <c r="O80" s="12">
        <f t="shared" si="10"/>
        <v>0.72499999999999998</v>
      </c>
      <c r="P80" s="1">
        <v>87</v>
      </c>
      <c r="Q80" s="1">
        <v>30</v>
      </c>
      <c r="R80" s="1">
        <v>28</v>
      </c>
      <c r="S80" s="1">
        <v>29</v>
      </c>
      <c r="T80" s="12">
        <f t="shared" si="11"/>
        <v>0.96666666666666667</v>
      </c>
      <c r="U80" s="1">
        <v>98</v>
      </c>
      <c r="V80" s="1">
        <v>39</v>
      </c>
      <c r="W80" s="12">
        <f t="shared" si="12"/>
        <v>0.97499999999999998</v>
      </c>
      <c r="X80" s="1">
        <v>40</v>
      </c>
      <c r="Y80" s="12">
        <f t="shared" si="13"/>
        <v>1</v>
      </c>
      <c r="Z80" s="1">
        <v>19</v>
      </c>
      <c r="AA80" s="12">
        <f t="shared" si="14"/>
        <v>0.95</v>
      </c>
      <c r="AB80" s="1">
        <v>97</v>
      </c>
      <c r="AC80" s="1">
        <v>29</v>
      </c>
      <c r="AD80" s="12">
        <f t="shared" si="15"/>
        <v>0.96666666666666667</v>
      </c>
      <c r="AE80" s="1">
        <v>19</v>
      </c>
      <c r="AF80" s="12">
        <f t="shared" si="16"/>
        <v>0.95</v>
      </c>
      <c r="AG80" s="1">
        <v>49</v>
      </c>
      <c r="AH80" s="15">
        <f t="shared" si="17"/>
        <v>0.98</v>
      </c>
    </row>
    <row r="81" spans="1:34" x14ac:dyDescent="0.25">
      <c r="A81" s="2" t="s">
        <v>98</v>
      </c>
      <c r="B81" s="1">
        <v>5</v>
      </c>
      <c r="C81" s="1" t="s">
        <v>32</v>
      </c>
      <c r="D81" s="1">
        <v>95</v>
      </c>
      <c r="E81" s="1">
        <v>737</v>
      </c>
      <c r="F81" s="1">
        <v>92</v>
      </c>
      <c r="G81" s="1">
        <v>30</v>
      </c>
      <c r="H81" s="1">
        <v>24</v>
      </c>
      <c r="I81" s="1">
        <v>38</v>
      </c>
      <c r="J81" s="12">
        <f t="shared" si="9"/>
        <v>0.95</v>
      </c>
      <c r="K81" s="1">
        <v>95</v>
      </c>
      <c r="L81" s="1">
        <v>30</v>
      </c>
      <c r="M81" s="1">
        <v>36</v>
      </c>
      <c r="N81" s="1">
        <v>29</v>
      </c>
      <c r="O81" s="12">
        <f t="shared" si="10"/>
        <v>0.72499999999999998</v>
      </c>
      <c r="P81" s="1">
        <v>90</v>
      </c>
      <c r="Q81" s="1">
        <v>24</v>
      </c>
      <c r="R81" s="1">
        <v>36</v>
      </c>
      <c r="S81" s="1">
        <v>30</v>
      </c>
      <c r="T81" s="12">
        <f t="shared" si="11"/>
        <v>1</v>
      </c>
      <c r="U81" s="1">
        <v>100</v>
      </c>
      <c r="V81" s="1">
        <v>40</v>
      </c>
      <c r="W81" s="12">
        <f t="shared" si="12"/>
        <v>1</v>
      </c>
      <c r="X81" s="1">
        <v>40</v>
      </c>
      <c r="Y81" s="12">
        <f t="shared" si="13"/>
        <v>1</v>
      </c>
      <c r="Z81" s="1">
        <v>20</v>
      </c>
      <c r="AA81" s="12">
        <f t="shared" si="14"/>
        <v>1</v>
      </c>
      <c r="AB81" s="1">
        <v>99</v>
      </c>
      <c r="AC81" s="1">
        <v>29</v>
      </c>
      <c r="AD81" s="12">
        <f t="shared" si="15"/>
        <v>0.96666666666666667</v>
      </c>
      <c r="AE81" s="1">
        <v>20</v>
      </c>
      <c r="AF81" s="12">
        <f t="shared" si="16"/>
        <v>1</v>
      </c>
      <c r="AG81" s="1">
        <v>50</v>
      </c>
      <c r="AH81" s="15">
        <f t="shared" si="17"/>
        <v>1</v>
      </c>
    </row>
    <row r="82" spans="1:34" x14ac:dyDescent="0.25">
      <c r="A82" s="2" t="s">
        <v>98</v>
      </c>
      <c r="B82" s="1"/>
      <c r="C82" s="1" t="s">
        <v>31</v>
      </c>
      <c r="D82" s="1">
        <v>96</v>
      </c>
      <c r="E82" s="1">
        <v>404</v>
      </c>
      <c r="F82" s="1">
        <v>92</v>
      </c>
      <c r="G82" s="1">
        <v>30</v>
      </c>
      <c r="H82" s="1">
        <v>24</v>
      </c>
      <c r="I82" s="1">
        <v>38</v>
      </c>
      <c r="J82" s="12">
        <f t="shared" si="9"/>
        <v>0.95</v>
      </c>
      <c r="K82" s="1">
        <v>100</v>
      </c>
      <c r="L82" s="1">
        <v>30</v>
      </c>
      <c r="M82" s="1">
        <v>40</v>
      </c>
      <c r="N82" s="1">
        <v>30</v>
      </c>
      <c r="O82" s="12">
        <f t="shared" si="10"/>
        <v>0.75</v>
      </c>
      <c r="P82" s="1">
        <v>90</v>
      </c>
      <c r="Q82" s="1">
        <v>24</v>
      </c>
      <c r="R82" s="1">
        <v>36</v>
      </c>
      <c r="S82" s="1">
        <v>30</v>
      </c>
      <c r="T82" s="12">
        <f t="shared" si="11"/>
        <v>1</v>
      </c>
      <c r="U82" s="1">
        <v>100</v>
      </c>
      <c r="V82" s="1">
        <v>40</v>
      </c>
      <c r="W82" s="12">
        <f t="shared" si="12"/>
        <v>1</v>
      </c>
      <c r="X82" s="1">
        <v>40</v>
      </c>
      <c r="Y82" s="12">
        <f t="shared" si="13"/>
        <v>1</v>
      </c>
      <c r="Z82" s="1">
        <v>20</v>
      </c>
      <c r="AA82" s="12">
        <f t="shared" si="14"/>
        <v>1</v>
      </c>
      <c r="AB82" s="1">
        <v>99</v>
      </c>
      <c r="AC82" s="1">
        <v>29</v>
      </c>
      <c r="AD82" s="12">
        <f t="shared" si="15"/>
        <v>0.96666666666666667</v>
      </c>
      <c r="AE82" s="1">
        <v>20</v>
      </c>
      <c r="AF82" s="12">
        <f t="shared" si="16"/>
        <v>1</v>
      </c>
      <c r="AG82" s="1">
        <v>50</v>
      </c>
      <c r="AH82" s="15">
        <f t="shared" si="17"/>
        <v>1</v>
      </c>
    </row>
    <row r="83" spans="1:34" x14ac:dyDescent="0.25">
      <c r="A83" s="2" t="s">
        <v>98</v>
      </c>
      <c r="B83" s="1"/>
      <c r="C83" s="1" t="s">
        <v>34</v>
      </c>
      <c r="D83" s="1">
        <v>95</v>
      </c>
      <c r="E83" s="1">
        <v>333</v>
      </c>
      <c r="F83" s="1">
        <v>92</v>
      </c>
      <c r="G83" s="1">
        <v>30</v>
      </c>
      <c r="H83" s="1">
        <v>24</v>
      </c>
      <c r="I83" s="1">
        <v>38</v>
      </c>
      <c r="J83" s="12">
        <f t="shared" si="9"/>
        <v>0.95</v>
      </c>
      <c r="K83" s="1">
        <v>91</v>
      </c>
      <c r="L83" s="1">
        <v>30</v>
      </c>
      <c r="M83" s="1">
        <v>32</v>
      </c>
      <c r="N83" s="1">
        <v>29</v>
      </c>
      <c r="O83" s="12">
        <f t="shared" si="10"/>
        <v>0.72499999999999998</v>
      </c>
      <c r="P83" s="1">
        <v>90</v>
      </c>
      <c r="Q83" s="1">
        <v>24</v>
      </c>
      <c r="R83" s="1">
        <v>36</v>
      </c>
      <c r="S83" s="1">
        <v>30</v>
      </c>
      <c r="T83" s="12">
        <f t="shared" si="11"/>
        <v>1</v>
      </c>
      <c r="U83" s="1">
        <v>100</v>
      </c>
      <c r="V83" s="1">
        <v>40</v>
      </c>
      <c r="W83" s="12">
        <f t="shared" si="12"/>
        <v>1</v>
      </c>
      <c r="X83" s="1">
        <v>40</v>
      </c>
      <c r="Y83" s="12">
        <f t="shared" si="13"/>
        <v>1</v>
      </c>
      <c r="Z83" s="1">
        <v>20</v>
      </c>
      <c r="AA83" s="12">
        <f t="shared" si="14"/>
        <v>1</v>
      </c>
      <c r="AB83" s="1">
        <v>100</v>
      </c>
      <c r="AC83" s="1">
        <v>30</v>
      </c>
      <c r="AD83" s="12">
        <f t="shared" si="15"/>
        <v>1</v>
      </c>
      <c r="AE83" s="1">
        <v>20</v>
      </c>
      <c r="AF83" s="12">
        <f t="shared" si="16"/>
        <v>1</v>
      </c>
      <c r="AG83" s="1">
        <v>50</v>
      </c>
      <c r="AH83" s="15">
        <f t="shared" si="17"/>
        <v>1</v>
      </c>
    </row>
    <row r="84" spans="1:34" x14ac:dyDescent="0.25">
      <c r="A84" s="2" t="s">
        <v>104</v>
      </c>
      <c r="B84" s="1">
        <v>5</v>
      </c>
      <c r="C84" s="1" t="s">
        <v>32</v>
      </c>
      <c r="D84" s="1">
        <v>95</v>
      </c>
      <c r="E84" s="1">
        <v>762</v>
      </c>
      <c r="F84" s="1">
        <v>99</v>
      </c>
      <c r="G84" s="1">
        <v>29</v>
      </c>
      <c r="H84" s="1">
        <v>30</v>
      </c>
      <c r="I84" s="1">
        <v>40</v>
      </c>
      <c r="J84" s="12">
        <f t="shared" si="9"/>
        <v>1</v>
      </c>
      <c r="K84" s="1">
        <v>87</v>
      </c>
      <c r="L84" s="1">
        <v>21</v>
      </c>
      <c r="M84" s="1">
        <v>36</v>
      </c>
      <c r="N84" s="1">
        <v>30</v>
      </c>
      <c r="O84" s="12">
        <f t="shared" si="10"/>
        <v>0.75</v>
      </c>
      <c r="P84" s="1">
        <v>92</v>
      </c>
      <c r="Q84" s="1">
        <v>30</v>
      </c>
      <c r="R84" s="1">
        <v>32</v>
      </c>
      <c r="S84" s="1">
        <v>30</v>
      </c>
      <c r="T84" s="12">
        <f t="shared" si="11"/>
        <v>1</v>
      </c>
      <c r="U84" s="1">
        <v>99</v>
      </c>
      <c r="V84" s="1">
        <v>40</v>
      </c>
      <c r="W84" s="12">
        <f t="shared" si="12"/>
        <v>1</v>
      </c>
      <c r="X84" s="1">
        <v>40</v>
      </c>
      <c r="Y84" s="12">
        <f t="shared" si="13"/>
        <v>1</v>
      </c>
      <c r="Z84" s="1">
        <v>19</v>
      </c>
      <c r="AA84" s="12">
        <f t="shared" si="14"/>
        <v>0.95</v>
      </c>
      <c r="AB84" s="1">
        <v>100</v>
      </c>
      <c r="AC84" s="1">
        <v>30</v>
      </c>
      <c r="AD84" s="12">
        <f t="shared" si="15"/>
        <v>1</v>
      </c>
      <c r="AE84" s="1">
        <v>20</v>
      </c>
      <c r="AF84" s="12">
        <f t="shared" si="16"/>
        <v>1</v>
      </c>
      <c r="AG84" s="1">
        <v>50</v>
      </c>
      <c r="AH84" s="15">
        <f t="shared" si="17"/>
        <v>1</v>
      </c>
    </row>
    <row r="85" spans="1:34" x14ac:dyDescent="0.25">
      <c r="A85" s="2" t="s">
        <v>104</v>
      </c>
      <c r="B85" s="1"/>
      <c r="C85" s="1" t="s">
        <v>31</v>
      </c>
      <c r="D85" s="1">
        <v>97</v>
      </c>
      <c r="E85" s="1">
        <v>402</v>
      </c>
      <c r="F85" s="1">
        <v>99</v>
      </c>
      <c r="G85" s="1">
        <v>29</v>
      </c>
      <c r="H85" s="1">
        <v>30</v>
      </c>
      <c r="I85" s="1">
        <v>40</v>
      </c>
      <c r="J85" s="12">
        <f t="shared" si="9"/>
        <v>1</v>
      </c>
      <c r="K85" s="1">
        <v>94</v>
      </c>
      <c r="L85" s="1">
        <v>24</v>
      </c>
      <c r="M85" s="1">
        <v>40</v>
      </c>
      <c r="N85" s="1">
        <v>30</v>
      </c>
      <c r="O85" s="12">
        <f t="shared" si="10"/>
        <v>0.75</v>
      </c>
      <c r="P85" s="1">
        <v>92</v>
      </c>
      <c r="Q85" s="1">
        <v>30</v>
      </c>
      <c r="R85" s="1">
        <v>32</v>
      </c>
      <c r="S85" s="1">
        <v>30</v>
      </c>
      <c r="T85" s="12">
        <f t="shared" si="11"/>
        <v>1</v>
      </c>
      <c r="U85" s="1">
        <v>99</v>
      </c>
      <c r="V85" s="1">
        <v>40</v>
      </c>
      <c r="W85" s="12">
        <f t="shared" si="12"/>
        <v>1</v>
      </c>
      <c r="X85" s="1">
        <v>40</v>
      </c>
      <c r="Y85" s="12">
        <f t="shared" si="13"/>
        <v>1</v>
      </c>
      <c r="Z85" s="1">
        <v>19</v>
      </c>
      <c r="AA85" s="12">
        <f t="shared" si="14"/>
        <v>0.95</v>
      </c>
      <c r="AB85" s="1">
        <v>100</v>
      </c>
      <c r="AC85" s="1">
        <v>30</v>
      </c>
      <c r="AD85" s="12">
        <f t="shared" si="15"/>
        <v>1</v>
      </c>
      <c r="AE85" s="1">
        <v>20</v>
      </c>
      <c r="AF85" s="12">
        <f t="shared" si="16"/>
        <v>1</v>
      </c>
      <c r="AG85" s="1">
        <v>50</v>
      </c>
      <c r="AH85" s="15">
        <f t="shared" si="17"/>
        <v>1</v>
      </c>
    </row>
    <row r="86" spans="1:34" x14ac:dyDescent="0.25">
      <c r="A86" s="2" t="s">
        <v>104</v>
      </c>
      <c r="B86" s="1"/>
      <c r="C86" s="1" t="s">
        <v>34</v>
      </c>
      <c r="D86" s="1">
        <v>94</v>
      </c>
      <c r="E86" s="1">
        <v>360</v>
      </c>
      <c r="F86" s="1">
        <v>99</v>
      </c>
      <c r="G86" s="1">
        <v>29</v>
      </c>
      <c r="H86" s="1">
        <v>30</v>
      </c>
      <c r="I86" s="1">
        <v>40</v>
      </c>
      <c r="J86" s="12">
        <f t="shared" si="9"/>
        <v>1</v>
      </c>
      <c r="K86" s="1">
        <v>80</v>
      </c>
      <c r="L86" s="1">
        <v>18</v>
      </c>
      <c r="M86" s="1">
        <v>32</v>
      </c>
      <c r="N86" s="1">
        <v>30</v>
      </c>
      <c r="O86" s="12">
        <f t="shared" si="10"/>
        <v>0.75</v>
      </c>
      <c r="P86" s="1">
        <v>92</v>
      </c>
      <c r="Q86" s="1">
        <v>30</v>
      </c>
      <c r="R86" s="1">
        <v>32</v>
      </c>
      <c r="S86" s="1">
        <v>30</v>
      </c>
      <c r="T86" s="12">
        <f t="shared" si="11"/>
        <v>1</v>
      </c>
      <c r="U86" s="1">
        <v>100</v>
      </c>
      <c r="V86" s="1">
        <v>40</v>
      </c>
      <c r="W86" s="12">
        <f t="shared" si="12"/>
        <v>1</v>
      </c>
      <c r="X86" s="1">
        <v>40</v>
      </c>
      <c r="Y86" s="12">
        <f t="shared" si="13"/>
        <v>1</v>
      </c>
      <c r="Z86" s="1">
        <v>20</v>
      </c>
      <c r="AA86" s="12">
        <f t="shared" si="14"/>
        <v>1</v>
      </c>
      <c r="AB86" s="1">
        <v>100</v>
      </c>
      <c r="AC86" s="1">
        <v>30</v>
      </c>
      <c r="AD86" s="12">
        <f t="shared" si="15"/>
        <v>1</v>
      </c>
      <c r="AE86" s="1">
        <v>20</v>
      </c>
      <c r="AF86" s="12">
        <f t="shared" si="16"/>
        <v>1</v>
      </c>
      <c r="AG86" s="1">
        <v>50</v>
      </c>
      <c r="AH86" s="15">
        <f t="shared" si="17"/>
        <v>1</v>
      </c>
    </row>
    <row r="87" spans="1:34" x14ac:dyDescent="0.25">
      <c r="A87" s="2" t="s">
        <v>42</v>
      </c>
      <c r="B87" s="1">
        <v>6</v>
      </c>
      <c r="C87" s="1" t="s">
        <v>32</v>
      </c>
      <c r="D87" s="1">
        <v>94</v>
      </c>
      <c r="E87" s="1">
        <v>623</v>
      </c>
      <c r="F87" s="1">
        <v>98</v>
      </c>
      <c r="G87" s="1">
        <v>28</v>
      </c>
      <c r="H87" s="1">
        <v>30</v>
      </c>
      <c r="I87" s="1">
        <v>40</v>
      </c>
      <c r="J87" s="12">
        <f t="shared" si="9"/>
        <v>1</v>
      </c>
      <c r="K87" s="1">
        <v>99</v>
      </c>
      <c r="L87" s="1">
        <v>30</v>
      </c>
      <c r="M87" s="1">
        <v>40</v>
      </c>
      <c r="N87" s="1">
        <v>29</v>
      </c>
      <c r="O87" s="12">
        <f t="shared" si="10"/>
        <v>0.72499999999999998</v>
      </c>
      <c r="P87" s="1">
        <v>77</v>
      </c>
      <c r="Q87" s="1">
        <v>24</v>
      </c>
      <c r="R87" s="1">
        <v>24</v>
      </c>
      <c r="S87" s="1">
        <v>29</v>
      </c>
      <c r="T87" s="12">
        <f t="shared" si="11"/>
        <v>0.96666666666666667</v>
      </c>
      <c r="U87" s="1">
        <v>98</v>
      </c>
      <c r="V87" s="1">
        <v>40</v>
      </c>
      <c r="W87" s="12">
        <f t="shared" si="12"/>
        <v>1</v>
      </c>
      <c r="X87" s="1">
        <v>39</v>
      </c>
      <c r="Y87" s="12">
        <f t="shared" si="13"/>
        <v>0.97499999999999998</v>
      </c>
      <c r="Z87" s="1">
        <v>19</v>
      </c>
      <c r="AA87" s="12">
        <f t="shared" si="14"/>
        <v>0.95</v>
      </c>
      <c r="AB87" s="1">
        <v>97</v>
      </c>
      <c r="AC87" s="1">
        <v>29</v>
      </c>
      <c r="AD87" s="12">
        <f t="shared" si="15"/>
        <v>0.96666666666666667</v>
      </c>
      <c r="AE87" s="1">
        <v>19</v>
      </c>
      <c r="AF87" s="12">
        <f t="shared" si="16"/>
        <v>0.95</v>
      </c>
      <c r="AG87" s="1">
        <v>49</v>
      </c>
      <c r="AH87" s="15">
        <f t="shared" si="17"/>
        <v>0.98</v>
      </c>
    </row>
    <row r="88" spans="1:34" x14ac:dyDescent="0.25">
      <c r="A88" s="2" t="s">
        <v>42</v>
      </c>
      <c r="B88" s="1"/>
      <c r="C88" s="1" t="s">
        <v>31</v>
      </c>
      <c r="D88" s="1">
        <v>94</v>
      </c>
      <c r="E88" s="1">
        <v>623</v>
      </c>
      <c r="F88" s="1">
        <v>98</v>
      </c>
      <c r="G88" s="1">
        <v>28</v>
      </c>
      <c r="H88" s="1">
        <v>30</v>
      </c>
      <c r="I88" s="1">
        <v>40</v>
      </c>
      <c r="J88" s="12">
        <f t="shared" si="9"/>
        <v>1</v>
      </c>
      <c r="K88" s="1">
        <v>99</v>
      </c>
      <c r="L88" s="1">
        <v>30</v>
      </c>
      <c r="M88" s="1">
        <v>40</v>
      </c>
      <c r="N88" s="1">
        <v>29</v>
      </c>
      <c r="O88" s="12">
        <f t="shared" si="10"/>
        <v>0.72499999999999998</v>
      </c>
      <c r="P88" s="1">
        <v>77</v>
      </c>
      <c r="Q88" s="1">
        <v>24</v>
      </c>
      <c r="R88" s="1">
        <v>24</v>
      </c>
      <c r="S88" s="1">
        <v>29</v>
      </c>
      <c r="T88" s="12">
        <f t="shared" si="11"/>
        <v>0.96666666666666667</v>
      </c>
      <c r="U88" s="1">
        <v>98</v>
      </c>
      <c r="V88" s="1">
        <v>40</v>
      </c>
      <c r="W88" s="12">
        <f t="shared" si="12"/>
        <v>1</v>
      </c>
      <c r="X88" s="1">
        <v>39</v>
      </c>
      <c r="Y88" s="12">
        <f t="shared" si="13"/>
        <v>0.97499999999999998</v>
      </c>
      <c r="Z88" s="1">
        <v>19</v>
      </c>
      <c r="AA88" s="12">
        <f t="shared" si="14"/>
        <v>0.95</v>
      </c>
      <c r="AB88" s="1">
        <v>97</v>
      </c>
      <c r="AC88" s="1">
        <v>29</v>
      </c>
      <c r="AD88" s="12">
        <f t="shared" si="15"/>
        <v>0.96666666666666667</v>
      </c>
      <c r="AE88" s="1">
        <v>19</v>
      </c>
      <c r="AF88" s="12">
        <f t="shared" si="16"/>
        <v>0.95</v>
      </c>
      <c r="AG88" s="1">
        <v>49</v>
      </c>
      <c r="AH88" s="15">
        <f t="shared" si="17"/>
        <v>0.98</v>
      </c>
    </row>
    <row r="89" spans="1:34" x14ac:dyDescent="0.25">
      <c r="A89" s="2" t="s">
        <v>68</v>
      </c>
      <c r="B89" s="1">
        <v>6</v>
      </c>
      <c r="C89" s="1" t="s">
        <v>32</v>
      </c>
      <c r="D89" s="1">
        <v>94</v>
      </c>
      <c r="E89" s="1">
        <v>720</v>
      </c>
      <c r="F89" s="1">
        <v>98</v>
      </c>
      <c r="G89" s="1">
        <v>30</v>
      </c>
      <c r="H89" s="1">
        <v>30</v>
      </c>
      <c r="I89" s="1">
        <v>38</v>
      </c>
      <c r="J89" s="12">
        <f t="shared" si="9"/>
        <v>0.95</v>
      </c>
      <c r="K89" s="1">
        <v>92</v>
      </c>
      <c r="L89" s="1">
        <v>30</v>
      </c>
      <c r="M89" s="1">
        <v>34</v>
      </c>
      <c r="N89" s="1">
        <v>27</v>
      </c>
      <c r="O89" s="12">
        <f t="shared" si="10"/>
        <v>0.67500000000000004</v>
      </c>
      <c r="P89" s="1">
        <v>92</v>
      </c>
      <c r="Q89" s="1">
        <v>30</v>
      </c>
      <c r="R89" s="1">
        <v>36</v>
      </c>
      <c r="S89" s="1">
        <v>26</v>
      </c>
      <c r="T89" s="12">
        <f t="shared" si="11"/>
        <v>0.8666666666666667</v>
      </c>
      <c r="U89" s="1">
        <v>94</v>
      </c>
      <c r="V89" s="1">
        <v>38</v>
      </c>
      <c r="W89" s="12">
        <f t="shared" si="12"/>
        <v>0.95</v>
      </c>
      <c r="X89" s="1">
        <v>37</v>
      </c>
      <c r="Y89" s="12">
        <f t="shared" si="13"/>
        <v>0.92500000000000004</v>
      </c>
      <c r="Z89" s="1">
        <v>19</v>
      </c>
      <c r="AA89" s="12">
        <f t="shared" si="14"/>
        <v>0.95</v>
      </c>
      <c r="AB89" s="1">
        <v>93</v>
      </c>
      <c r="AC89" s="1">
        <v>27</v>
      </c>
      <c r="AD89" s="12">
        <f t="shared" si="15"/>
        <v>0.9</v>
      </c>
      <c r="AE89" s="1">
        <v>18</v>
      </c>
      <c r="AF89" s="12">
        <f t="shared" si="16"/>
        <v>0.9</v>
      </c>
      <c r="AG89" s="1">
        <v>47</v>
      </c>
      <c r="AH89" s="15">
        <f t="shared" si="17"/>
        <v>0.94</v>
      </c>
    </row>
    <row r="90" spans="1:34" x14ac:dyDescent="0.25">
      <c r="A90" s="2" t="s">
        <v>68</v>
      </c>
      <c r="B90" s="1"/>
      <c r="C90" s="1" t="s">
        <v>31</v>
      </c>
      <c r="D90" s="1">
        <v>93</v>
      </c>
      <c r="E90" s="1">
        <v>500</v>
      </c>
      <c r="F90" s="1">
        <v>98</v>
      </c>
      <c r="G90" s="1">
        <v>30</v>
      </c>
      <c r="H90" s="1">
        <v>30</v>
      </c>
      <c r="I90" s="1">
        <v>38</v>
      </c>
      <c r="J90" s="12">
        <f t="shared" si="9"/>
        <v>0.95</v>
      </c>
      <c r="K90" s="1">
        <v>94</v>
      </c>
      <c r="L90" s="1">
        <v>30</v>
      </c>
      <c r="M90" s="1">
        <v>38</v>
      </c>
      <c r="N90" s="1">
        <v>26</v>
      </c>
      <c r="O90" s="12">
        <f t="shared" si="10"/>
        <v>0.65</v>
      </c>
      <c r="P90" s="1">
        <v>92</v>
      </c>
      <c r="Q90" s="1">
        <v>30</v>
      </c>
      <c r="R90" s="1">
        <v>36</v>
      </c>
      <c r="S90" s="1">
        <v>26</v>
      </c>
      <c r="T90" s="12">
        <f t="shared" si="11"/>
        <v>0.8666666666666667</v>
      </c>
      <c r="U90" s="1">
        <v>93</v>
      </c>
      <c r="V90" s="1">
        <v>38</v>
      </c>
      <c r="W90" s="12">
        <f t="shared" si="12"/>
        <v>0.95</v>
      </c>
      <c r="X90" s="1">
        <v>37</v>
      </c>
      <c r="Y90" s="12">
        <f t="shared" si="13"/>
        <v>0.92500000000000004</v>
      </c>
      <c r="Z90" s="1">
        <v>18</v>
      </c>
      <c r="AA90" s="12">
        <f t="shared" si="14"/>
        <v>0.9</v>
      </c>
      <c r="AB90" s="1">
        <v>90</v>
      </c>
      <c r="AC90" s="1">
        <v>26</v>
      </c>
      <c r="AD90" s="12">
        <f t="shared" si="15"/>
        <v>0.8666666666666667</v>
      </c>
      <c r="AE90" s="1">
        <v>18</v>
      </c>
      <c r="AF90" s="12">
        <f t="shared" si="16"/>
        <v>0.9</v>
      </c>
      <c r="AG90" s="1">
        <v>46</v>
      </c>
      <c r="AH90" s="15">
        <f t="shared" si="17"/>
        <v>0.92</v>
      </c>
    </row>
    <row r="91" spans="1:34" x14ac:dyDescent="0.25">
      <c r="A91" s="2" t="s">
        <v>68</v>
      </c>
      <c r="B91" s="1"/>
      <c r="C91" s="1" t="s">
        <v>34</v>
      </c>
      <c r="D91" s="1">
        <v>95</v>
      </c>
      <c r="E91" s="1">
        <v>220</v>
      </c>
      <c r="F91" s="1">
        <v>99</v>
      </c>
      <c r="G91" s="1">
        <v>30</v>
      </c>
      <c r="H91" s="1">
        <v>30</v>
      </c>
      <c r="I91" s="1">
        <v>39</v>
      </c>
      <c r="J91" s="12">
        <f t="shared" si="9"/>
        <v>0.97499999999999998</v>
      </c>
      <c r="K91" s="1">
        <v>90</v>
      </c>
      <c r="L91" s="1">
        <v>30</v>
      </c>
      <c r="M91" s="1">
        <v>31</v>
      </c>
      <c r="N91" s="1">
        <v>29</v>
      </c>
      <c r="O91" s="12">
        <f t="shared" si="10"/>
        <v>0.72499999999999998</v>
      </c>
      <c r="P91" s="1">
        <v>93</v>
      </c>
      <c r="Q91" s="1">
        <v>30</v>
      </c>
      <c r="R91" s="1">
        <v>36</v>
      </c>
      <c r="S91" s="1">
        <v>27</v>
      </c>
      <c r="T91" s="12">
        <f t="shared" si="11"/>
        <v>0.9</v>
      </c>
      <c r="U91" s="1">
        <v>96</v>
      </c>
      <c r="V91" s="1">
        <v>38</v>
      </c>
      <c r="W91" s="12">
        <f t="shared" si="12"/>
        <v>0.95</v>
      </c>
      <c r="X91" s="1">
        <v>38</v>
      </c>
      <c r="Y91" s="12">
        <f t="shared" si="13"/>
        <v>0.95</v>
      </c>
      <c r="Z91" s="1">
        <v>20</v>
      </c>
      <c r="AA91" s="12">
        <f t="shared" si="14"/>
        <v>1</v>
      </c>
      <c r="AB91" s="1">
        <v>96</v>
      </c>
      <c r="AC91" s="1">
        <v>28</v>
      </c>
      <c r="AD91" s="12">
        <f t="shared" si="15"/>
        <v>0.93333333333333335</v>
      </c>
      <c r="AE91" s="1">
        <v>19</v>
      </c>
      <c r="AF91" s="12">
        <f t="shared" si="16"/>
        <v>0.95</v>
      </c>
      <c r="AG91" s="1">
        <v>49</v>
      </c>
      <c r="AH91" s="15">
        <f t="shared" si="17"/>
        <v>0.98</v>
      </c>
    </row>
    <row r="92" spans="1:34" x14ac:dyDescent="0.25">
      <c r="A92" s="2" t="s">
        <v>69</v>
      </c>
      <c r="B92" s="1">
        <v>6</v>
      </c>
      <c r="C92" s="1" t="s">
        <v>32</v>
      </c>
      <c r="D92" s="1">
        <v>94</v>
      </c>
      <c r="E92" s="1">
        <v>607</v>
      </c>
      <c r="F92" s="1">
        <v>99</v>
      </c>
      <c r="G92" s="1">
        <v>29</v>
      </c>
      <c r="H92" s="1">
        <v>30</v>
      </c>
      <c r="I92" s="1">
        <v>40</v>
      </c>
      <c r="J92" s="12">
        <f t="shared" si="9"/>
        <v>1</v>
      </c>
      <c r="K92" s="1">
        <v>85</v>
      </c>
      <c r="L92" s="1">
        <v>30</v>
      </c>
      <c r="M92" s="1">
        <v>26</v>
      </c>
      <c r="N92" s="1">
        <v>29</v>
      </c>
      <c r="O92" s="12">
        <f t="shared" si="10"/>
        <v>0.72499999999999998</v>
      </c>
      <c r="P92" s="1">
        <v>90</v>
      </c>
      <c r="Q92" s="1">
        <v>30</v>
      </c>
      <c r="R92" s="1">
        <v>32</v>
      </c>
      <c r="S92" s="1">
        <v>28</v>
      </c>
      <c r="T92" s="12">
        <f t="shared" si="11"/>
        <v>0.93333333333333335</v>
      </c>
      <c r="U92" s="1">
        <v>97</v>
      </c>
      <c r="V92" s="1">
        <v>40</v>
      </c>
      <c r="W92" s="12">
        <f t="shared" si="12"/>
        <v>1</v>
      </c>
      <c r="X92" s="1">
        <v>39</v>
      </c>
      <c r="Y92" s="12">
        <f t="shared" si="13"/>
        <v>0.97499999999999998</v>
      </c>
      <c r="Z92" s="1">
        <v>18</v>
      </c>
      <c r="AA92" s="12">
        <f t="shared" si="14"/>
        <v>0.9</v>
      </c>
      <c r="AB92" s="1">
        <v>100</v>
      </c>
      <c r="AC92" s="1">
        <v>30</v>
      </c>
      <c r="AD92" s="12">
        <f t="shared" si="15"/>
        <v>1</v>
      </c>
      <c r="AE92" s="1">
        <v>20</v>
      </c>
      <c r="AF92" s="12">
        <f t="shared" si="16"/>
        <v>1</v>
      </c>
      <c r="AG92" s="1">
        <v>50</v>
      </c>
      <c r="AH92" s="15">
        <f t="shared" si="17"/>
        <v>1</v>
      </c>
    </row>
    <row r="93" spans="1:34" x14ac:dyDescent="0.25">
      <c r="A93" s="2" t="s">
        <v>69</v>
      </c>
      <c r="B93" s="1"/>
      <c r="C93" s="1" t="s">
        <v>31</v>
      </c>
      <c r="D93" s="1">
        <v>94</v>
      </c>
      <c r="E93" s="1">
        <v>607</v>
      </c>
      <c r="F93" s="1">
        <v>99</v>
      </c>
      <c r="G93" s="1">
        <v>29</v>
      </c>
      <c r="H93" s="1">
        <v>30</v>
      </c>
      <c r="I93" s="1">
        <v>40</v>
      </c>
      <c r="J93" s="12">
        <f t="shared" si="9"/>
        <v>1</v>
      </c>
      <c r="K93" s="1">
        <v>85</v>
      </c>
      <c r="L93" s="1">
        <v>30</v>
      </c>
      <c r="M93" s="1">
        <v>26</v>
      </c>
      <c r="N93" s="1">
        <v>29</v>
      </c>
      <c r="O93" s="12">
        <f t="shared" si="10"/>
        <v>0.72499999999999998</v>
      </c>
      <c r="P93" s="1">
        <v>90</v>
      </c>
      <c r="Q93" s="1">
        <v>30</v>
      </c>
      <c r="R93" s="1">
        <v>32</v>
      </c>
      <c r="S93" s="1">
        <v>28</v>
      </c>
      <c r="T93" s="12">
        <f t="shared" si="11"/>
        <v>0.93333333333333335</v>
      </c>
      <c r="U93" s="1">
        <v>97</v>
      </c>
      <c r="V93" s="1">
        <v>40</v>
      </c>
      <c r="W93" s="12">
        <f t="shared" si="12"/>
        <v>1</v>
      </c>
      <c r="X93" s="1">
        <v>39</v>
      </c>
      <c r="Y93" s="12">
        <f t="shared" si="13"/>
        <v>0.97499999999999998</v>
      </c>
      <c r="Z93" s="1">
        <v>18</v>
      </c>
      <c r="AA93" s="12">
        <f t="shared" si="14"/>
        <v>0.9</v>
      </c>
      <c r="AB93" s="1">
        <v>100</v>
      </c>
      <c r="AC93" s="1">
        <v>30</v>
      </c>
      <c r="AD93" s="12">
        <f t="shared" si="15"/>
        <v>1</v>
      </c>
      <c r="AE93" s="1">
        <v>20</v>
      </c>
      <c r="AF93" s="12">
        <f t="shared" si="16"/>
        <v>1</v>
      </c>
      <c r="AG93" s="1">
        <v>50</v>
      </c>
      <c r="AH93" s="15">
        <f t="shared" si="17"/>
        <v>1</v>
      </c>
    </row>
    <row r="94" spans="1:34" x14ac:dyDescent="0.25">
      <c r="A94" s="2" t="s">
        <v>70</v>
      </c>
      <c r="B94" s="1">
        <v>6</v>
      </c>
      <c r="C94" s="1" t="s">
        <v>32</v>
      </c>
      <c r="D94" s="1">
        <v>94</v>
      </c>
      <c r="E94" s="1">
        <v>972</v>
      </c>
      <c r="F94" s="1">
        <v>92</v>
      </c>
      <c r="G94" s="1">
        <v>28</v>
      </c>
      <c r="H94" s="1">
        <v>24</v>
      </c>
      <c r="I94" s="1">
        <v>40</v>
      </c>
      <c r="J94" s="12">
        <f t="shared" si="9"/>
        <v>1</v>
      </c>
      <c r="K94" s="1">
        <v>93</v>
      </c>
      <c r="L94" s="1">
        <v>24</v>
      </c>
      <c r="M94" s="1">
        <v>40</v>
      </c>
      <c r="N94" s="1">
        <v>29</v>
      </c>
      <c r="O94" s="12">
        <f t="shared" si="10"/>
        <v>0.72499999999999998</v>
      </c>
      <c r="P94" s="1">
        <v>87</v>
      </c>
      <c r="Q94" s="1">
        <v>30</v>
      </c>
      <c r="R94" s="1">
        <v>28</v>
      </c>
      <c r="S94" s="1">
        <v>29</v>
      </c>
      <c r="T94" s="12">
        <f t="shared" si="11"/>
        <v>0.96666666666666667</v>
      </c>
      <c r="U94" s="1">
        <v>99</v>
      </c>
      <c r="V94" s="1">
        <v>40</v>
      </c>
      <c r="W94" s="12">
        <f t="shared" si="12"/>
        <v>1</v>
      </c>
      <c r="X94" s="1">
        <v>40</v>
      </c>
      <c r="Y94" s="12">
        <f t="shared" si="13"/>
        <v>1</v>
      </c>
      <c r="Z94" s="1">
        <v>19</v>
      </c>
      <c r="AA94" s="12">
        <f t="shared" si="14"/>
        <v>0.95</v>
      </c>
      <c r="AB94" s="1">
        <v>97</v>
      </c>
      <c r="AC94" s="1">
        <v>29</v>
      </c>
      <c r="AD94" s="12">
        <f t="shared" si="15"/>
        <v>0.96666666666666667</v>
      </c>
      <c r="AE94" s="1">
        <v>19</v>
      </c>
      <c r="AF94" s="12">
        <f t="shared" si="16"/>
        <v>0.95</v>
      </c>
      <c r="AG94" s="1">
        <v>49</v>
      </c>
      <c r="AH94" s="15">
        <f t="shared" si="17"/>
        <v>0.98</v>
      </c>
    </row>
    <row r="95" spans="1:34" x14ac:dyDescent="0.25">
      <c r="A95" s="2" t="s">
        <v>70</v>
      </c>
      <c r="B95" s="1"/>
      <c r="C95" s="1" t="s">
        <v>31</v>
      </c>
      <c r="D95" s="1">
        <v>95</v>
      </c>
      <c r="E95" s="1">
        <v>512</v>
      </c>
      <c r="F95" s="1">
        <v>92</v>
      </c>
      <c r="G95" s="1">
        <v>28</v>
      </c>
      <c r="H95" s="1">
        <v>24</v>
      </c>
      <c r="I95" s="1">
        <v>40</v>
      </c>
      <c r="J95" s="12">
        <f t="shared" si="9"/>
        <v>1</v>
      </c>
      <c r="K95" s="1">
        <v>99</v>
      </c>
      <c r="L95" s="1">
        <v>30</v>
      </c>
      <c r="M95" s="1">
        <v>40</v>
      </c>
      <c r="N95" s="1">
        <v>29</v>
      </c>
      <c r="O95" s="12">
        <f t="shared" si="10"/>
        <v>0.72499999999999998</v>
      </c>
      <c r="P95" s="1">
        <v>88</v>
      </c>
      <c r="Q95" s="1">
        <v>30</v>
      </c>
      <c r="R95" s="1">
        <v>28</v>
      </c>
      <c r="S95" s="1">
        <v>30</v>
      </c>
      <c r="T95" s="12">
        <f t="shared" si="11"/>
        <v>1</v>
      </c>
      <c r="U95" s="1">
        <v>100</v>
      </c>
      <c r="V95" s="1">
        <v>40</v>
      </c>
      <c r="W95" s="12">
        <f t="shared" si="12"/>
        <v>1</v>
      </c>
      <c r="X95" s="1">
        <v>40</v>
      </c>
      <c r="Y95" s="12">
        <f t="shared" si="13"/>
        <v>1</v>
      </c>
      <c r="Z95" s="1">
        <v>20</v>
      </c>
      <c r="AA95" s="12">
        <f t="shared" si="14"/>
        <v>1</v>
      </c>
      <c r="AB95" s="1">
        <v>96</v>
      </c>
      <c r="AC95" s="1">
        <v>29</v>
      </c>
      <c r="AD95" s="12">
        <f t="shared" si="15"/>
        <v>0.96666666666666667</v>
      </c>
      <c r="AE95" s="1">
        <v>19</v>
      </c>
      <c r="AF95" s="12">
        <f t="shared" si="16"/>
        <v>0.95</v>
      </c>
      <c r="AG95" s="1">
        <v>48</v>
      </c>
      <c r="AH95" s="15">
        <f t="shared" si="17"/>
        <v>0.96</v>
      </c>
    </row>
    <row r="96" spans="1:34" x14ac:dyDescent="0.25">
      <c r="A96" s="2" t="s">
        <v>70</v>
      </c>
      <c r="B96" s="1"/>
      <c r="C96" s="1" t="s">
        <v>34</v>
      </c>
      <c r="D96" s="1">
        <v>93</v>
      </c>
      <c r="E96" s="1">
        <v>460</v>
      </c>
      <c r="F96" s="1">
        <v>92</v>
      </c>
      <c r="G96" s="1">
        <v>28</v>
      </c>
      <c r="H96" s="1">
        <v>24</v>
      </c>
      <c r="I96" s="1">
        <v>40</v>
      </c>
      <c r="J96" s="12">
        <f t="shared" si="9"/>
        <v>1</v>
      </c>
      <c r="K96" s="1">
        <v>88</v>
      </c>
      <c r="L96" s="1">
        <v>18</v>
      </c>
      <c r="M96" s="1">
        <v>40</v>
      </c>
      <c r="N96" s="1">
        <v>30</v>
      </c>
      <c r="O96" s="12">
        <f t="shared" si="10"/>
        <v>0.75</v>
      </c>
      <c r="P96" s="1">
        <v>86</v>
      </c>
      <c r="Q96" s="1">
        <v>30</v>
      </c>
      <c r="R96" s="1">
        <v>28</v>
      </c>
      <c r="S96" s="1">
        <v>28</v>
      </c>
      <c r="T96" s="12">
        <f t="shared" si="11"/>
        <v>0.93333333333333335</v>
      </c>
      <c r="U96" s="1">
        <v>99</v>
      </c>
      <c r="V96" s="1">
        <v>40</v>
      </c>
      <c r="W96" s="12">
        <f t="shared" si="12"/>
        <v>1</v>
      </c>
      <c r="X96" s="1">
        <v>40</v>
      </c>
      <c r="Y96" s="12">
        <f t="shared" si="13"/>
        <v>1</v>
      </c>
      <c r="Z96" s="1">
        <v>19</v>
      </c>
      <c r="AA96" s="12">
        <f t="shared" si="14"/>
        <v>0.95</v>
      </c>
      <c r="AB96" s="1">
        <v>99</v>
      </c>
      <c r="AC96" s="1">
        <v>30</v>
      </c>
      <c r="AD96" s="12">
        <f t="shared" si="15"/>
        <v>1</v>
      </c>
      <c r="AE96" s="1">
        <v>19</v>
      </c>
      <c r="AF96" s="12">
        <f t="shared" si="16"/>
        <v>0.95</v>
      </c>
      <c r="AG96" s="1">
        <v>50</v>
      </c>
      <c r="AH96" s="15">
        <f t="shared" si="17"/>
        <v>1</v>
      </c>
    </row>
    <row r="97" spans="1:34" x14ac:dyDescent="0.25">
      <c r="A97" s="2" t="s">
        <v>77</v>
      </c>
      <c r="B97" s="1">
        <v>6</v>
      </c>
      <c r="C97" s="1" t="s">
        <v>32</v>
      </c>
      <c r="D97" s="1">
        <v>94</v>
      </c>
      <c r="E97" s="1">
        <v>254</v>
      </c>
      <c r="F97" s="1">
        <v>98</v>
      </c>
      <c r="G97" s="1">
        <v>28</v>
      </c>
      <c r="H97" s="1">
        <v>30</v>
      </c>
      <c r="I97" s="1">
        <v>40</v>
      </c>
      <c r="J97" s="12">
        <f t="shared" si="9"/>
        <v>1</v>
      </c>
      <c r="K97" s="1">
        <v>88</v>
      </c>
      <c r="L97" s="1">
        <v>18</v>
      </c>
      <c r="M97" s="1">
        <v>40</v>
      </c>
      <c r="N97" s="1">
        <v>30</v>
      </c>
      <c r="O97" s="12">
        <f t="shared" si="10"/>
        <v>0.75</v>
      </c>
      <c r="P97" s="1">
        <v>85</v>
      </c>
      <c r="Q97" s="1">
        <v>24</v>
      </c>
      <c r="R97" s="1">
        <v>32</v>
      </c>
      <c r="S97" s="1">
        <v>29</v>
      </c>
      <c r="T97" s="12">
        <f t="shared" si="11"/>
        <v>0.96666666666666667</v>
      </c>
      <c r="U97" s="1">
        <v>100</v>
      </c>
      <c r="V97" s="1">
        <v>40</v>
      </c>
      <c r="W97" s="12">
        <f t="shared" si="12"/>
        <v>1</v>
      </c>
      <c r="X97" s="1">
        <v>40</v>
      </c>
      <c r="Y97" s="12">
        <f t="shared" si="13"/>
        <v>1</v>
      </c>
      <c r="Z97" s="1">
        <v>20</v>
      </c>
      <c r="AA97" s="12">
        <f t="shared" si="14"/>
        <v>1</v>
      </c>
      <c r="AB97" s="1">
        <v>100</v>
      </c>
      <c r="AC97" s="1">
        <v>30</v>
      </c>
      <c r="AD97" s="12">
        <f t="shared" si="15"/>
        <v>1</v>
      </c>
      <c r="AE97" s="1">
        <v>20</v>
      </c>
      <c r="AF97" s="12">
        <f t="shared" si="16"/>
        <v>1</v>
      </c>
      <c r="AG97" s="1">
        <v>50</v>
      </c>
      <c r="AH97" s="15">
        <f t="shared" si="17"/>
        <v>1</v>
      </c>
    </row>
    <row r="98" spans="1:34" x14ac:dyDescent="0.25">
      <c r="A98" s="2" t="s">
        <v>77</v>
      </c>
      <c r="B98" s="1"/>
      <c r="C98" s="1" t="s">
        <v>34</v>
      </c>
      <c r="D98" s="1">
        <v>94</v>
      </c>
      <c r="E98" s="1">
        <v>254</v>
      </c>
      <c r="F98" s="1">
        <v>98</v>
      </c>
      <c r="G98" s="1">
        <v>28</v>
      </c>
      <c r="H98" s="1">
        <v>30</v>
      </c>
      <c r="I98" s="1">
        <v>40</v>
      </c>
      <c r="J98" s="12">
        <f t="shared" si="9"/>
        <v>1</v>
      </c>
      <c r="K98" s="1">
        <v>88</v>
      </c>
      <c r="L98" s="1">
        <v>18</v>
      </c>
      <c r="M98" s="1">
        <v>40</v>
      </c>
      <c r="N98" s="1">
        <v>30</v>
      </c>
      <c r="O98" s="12">
        <f t="shared" si="10"/>
        <v>0.75</v>
      </c>
      <c r="P98" s="1">
        <v>85</v>
      </c>
      <c r="Q98" s="1">
        <v>24</v>
      </c>
      <c r="R98" s="1">
        <v>32</v>
      </c>
      <c r="S98" s="1">
        <v>29</v>
      </c>
      <c r="T98" s="12">
        <f t="shared" si="11"/>
        <v>0.96666666666666667</v>
      </c>
      <c r="U98" s="1">
        <v>100</v>
      </c>
      <c r="V98" s="1">
        <v>40</v>
      </c>
      <c r="W98" s="12">
        <f t="shared" si="12"/>
        <v>1</v>
      </c>
      <c r="X98" s="1">
        <v>40</v>
      </c>
      <c r="Y98" s="12">
        <f t="shared" si="13"/>
        <v>1</v>
      </c>
      <c r="Z98" s="1">
        <v>20</v>
      </c>
      <c r="AA98" s="12">
        <f t="shared" si="14"/>
        <v>1</v>
      </c>
      <c r="AB98" s="1">
        <v>100</v>
      </c>
      <c r="AC98" s="1">
        <v>30</v>
      </c>
      <c r="AD98" s="12">
        <f t="shared" si="15"/>
        <v>1</v>
      </c>
      <c r="AE98" s="1">
        <v>20</v>
      </c>
      <c r="AF98" s="12">
        <f t="shared" si="16"/>
        <v>1</v>
      </c>
      <c r="AG98" s="1">
        <v>50</v>
      </c>
      <c r="AH98" s="15">
        <f t="shared" si="17"/>
        <v>1</v>
      </c>
    </row>
    <row r="99" spans="1:34" x14ac:dyDescent="0.25">
      <c r="A99" s="2" t="s">
        <v>87</v>
      </c>
      <c r="B99" s="1">
        <v>6</v>
      </c>
      <c r="C99" s="1" t="s">
        <v>32</v>
      </c>
      <c r="D99" s="1">
        <v>94</v>
      </c>
      <c r="E99" s="1">
        <v>627</v>
      </c>
      <c r="F99" s="1">
        <v>97</v>
      </c>
      <c r="G99" s="1">
        <v>29</v>
      </c>
      <c r="H99" s="1">
        <v>30</v>
      </c>
      <c r="I99" s="1">
        <v>38</v>
      </c>
      <c r="J99" s="12">
        <f t="shared" si="9"/>
        <v>0.95</v>
      </c>
      <c r="K99" s="1">
        <v>89</v>
      </c>
      <c r="L99" s="1">
        <v>30</v>
      </c>
      <c r="M99" s="1">
        <v>33</v>
      </c>
      <c r="N99" s="1">
        <v>26</v>
      </c>
      <c r="O99" s="12">
        <f t="shared" si="10"/>
        <v>0.65</v>
      </c>
      <c r="P99" s="1">
        <v>97</v>
      </c>
      <c r="Q99" s="1">
        <v>30</v>
      </c>
      <c r="R99" s="1">
        <v>40</v>
      </c>
      <c r="S99" s="1">
        <v>27</v>
      </c>
      <c r="T99" s="12">
        <f t="shared" si="11"/>
        <v>0.9</v>
      </c>
      <c r="U99" s="1">
        <v>95</v>
      </c>
      <c r="V99" s="1">
        <v>38</v>
      </c>
      <c r="W99" s="12">
        <f t="shared" si="12"/>
        <v>0.95</v>
      </c>
      <c r="X99" s="1">
        <v>38</v>
      </c>
      <c r="Y99" s="12">
        <f t="shared" si="13"/>
        <v>0.95</v>
      </c>
      <c r="Z99" s="1">
        <v>18</v>
      </c>
      <c r="AA99" s="12">
        <f t="shared" si="14"/>
        <v>0.9</v>
      </c>
      <c r="AB99" s="1">
        <v>93</v>
      </c>
      <c r="AC99" s="1">
        <v>27</v>
      </c>
      <c r="AD99" s="12">
        <f t="shared" si="15"/>
        <v>0.9</v>
      </c>
      <c r="AE99" s="1">
        <v>19</v>
      </c>
      <c r="AF99" s="12">
        <f t="shared" si="16"/>
        <v>0.95</v>
      </c>
      <c r="AG99" s="1">
        <v>47</v>
      </c>
      <c r="AH99" s="15">
        <f t="shared" si="17"/>
        <v>0.94</v>
      </c>
    </row>
    <row r="100" spans="1:34" x14ac:dyDescent="0.25">
      <c r="A100" s="2" t="s">
        <v>87</v>
      </c>
      <c r="B100" s="1"/>
      <c r="C100" s="1" t="s">
        <v>31</v>
      </c>
      <c r="D100" s="1">
        <v>92</v>
      </c>
      <c r="E100" s="1">
        <v>405</v>
      </c>
      <c r="F100" s="1">
        <v>97</v>
      </c>
      <c r="G100" s="1">
        <v>29</v>
      </c>
      <c r="H100" s="1">
        <v>30</v>
      </c>
      <c r="I100" s="1">
        <v>38</v>
      </c>
      <c r="J100" s="12">
        <f t="shared" si="9"/>
        <v>0.95</v>
      </c>
      <c r="K100" s="1">
        <v>89</v>
      </c>
      <c r="L100" s="1">
        <v>30</v>
      </c>
      <c r="M100" s="1">
        <v>34</v>
      </c>
      <c r="N100" s="1">
        <v>25</v>
      </c>
      <c r="O100" s="12">
        <f t="shared" si="10"/>
        <v>0.625</v>
      </c>
      <c r="P100" s="1">
        <v>95</v>
      </c>
      <c r="Q100" s="1">
        <v>30</v>
      </c>
      <c r="R100" s="1">
        <v>40</v>
      </c>
      <c r="S100" s="1">
        <v>25</v>
      </c>
      <c r="T100" s="12">
        <f t="shared" si="11"/>
        <v>0.83333333333333337</v>
      </c>
      <c r="U100" s="1">
        <v>90</v>
      </c>
      <c r="V100" s="1">
        <v>37</v>
      </c>
      <c r="W100" s="12">
        <f t="shared" si="12"/>
        <v>0.92500000000000004</v>
      </c>
      <c r="X100" s="1">
        <v>36</v>
      </c>
      <c r="Y100" s="12">
        <f t="shared" si="13"/>
        <v>0.9</v>
      </c>
      <c r="Z100" s="1">
        <v>17</v>
      </c>
      <c r="AA100" s="12">
        <f t="shared" si="14"/>
        <v>0.85</v>
      </c>
      <c r="AB100" s="1">
        <v>88</v>
      </c>
      <c r="AC100" s="1">
        <v>25</v>
      </c>
      <c r="AD100" s="12">
        <f t="shared" si="15"/>
        <v>0.83333333333333337</v>
      </c>
      <c r="AE100" s="1">
        <v>18</v>
      </c>
      <c r="AF100" s="12">
        <f t="shared" si="16"/>
        <v>0.9</v>
      </c>
      <c r="AG100" s="1">
        <v>45</v>
      </c>
      <c r="AH100" s="15">
        <f t="shared" si="17"/>
        <v>0.9</v>
      </c>
    </row>
    <row r="101" spans="1:34" x14ac:dyDescent="0.25">
      <c r="A101" s="2" t="s">
        <v>87</v>
      </c>
      <c r="B101" s="1"/>
      <c r="C101" s="1" t="s">
        <v>34</v>
      </c>
      <c r="D101" s="1">
        <v>97</v>
      </c>
      <c r="E101" s="1">
        <v>222</v>
      </c>
      <c r="F101" s="1">
        <v>97</v>
      </c>
      <c r="G101" s="1">
        <v>29</v>
      </c>
      <c r="H101" s="1">
        <v>30</v>
      </c>
      <c r="I101" s="1">
        <v>38</v>
      </c>
      <c r="J101" s="12">
        <f t="shared" si="9"/>
        <v>0.95</v>
      </c>
      <c r="K101" s="1">
        <v>90</v>
      </c>
      <c r="L101" s="1">
        <v>30</v>
      </c>
      <c r="M101" s="1">
        <v>32</v>
      </c>
      <c r="N101" s="1">
        <v>28</v>
      </c>
      <c r="O101" s="12">
        <f t="shared" si="10"/>
        <v>0.7</v>
      </c>
      <c r="P101" s="1">
        <v>99</v>
      </c>
      <c r="Q101" s="1">
        <v>30</v>
      </c>
      <c r="R101" s="1">
        <v>40</v>
      </c>
      <c r="S101" s="1">
        <v>29</v>
      </c>
      <c r="T101" s="12">
        <f t="shared" si="11"/>
        <v>0.96666666666666667</v>
      </c>
      <c r="U101" s="1">
        <v>100</v>
      </c>
      <c r="V101" s="1">
        <v>40</v>
      </c>
      <c r="W101" s="12">
        <f t="shared" si="12"/>
        <v>1</v>
      </c>
      <c r="X101" s="1">
        <v>40</v>
      </c>
      <c r="Y101" s="12">
        <f t="shared" si="13"/>
        <v>1</v>
      </c>
      <c r="Z101" s="1">
        <v>20</v>
      </c>
      <c r="AA101" s="12">
        <f t="shared" si="14"/>
        <v>1</v>
      </c>
      <c r="AB101" s="1">
        <v>98</v>
      </c>
      <c r="AC101" s="1">
        <v>29</v>
      </c>
      <c r="AD101" s="12">
        <f t="shared" si="15"/>
        <v>0.96666666666666667</v>
      </c>
      <c r="AE101" s="1">
        <v>20</v>
      </c>
      <c r="AF101" s="12">
        <f t="shared" si="16"/>
        <v>1</v>
      </c>
      <c r="AG101" s="1">
        <v>49</v>
      </c>
      <c r="AH101" s="15">
        <f t="shared" si="17"/>
        <v>0.98</v>
      </c>
    </row>
    <row r="102" spans="1:34" x14ac:dyDescent="0.25">
      <c r="A102" s="2" t="s">
        <v>101</v>
      </c>
      <c r="B102" s="1">
        <v>6</v>
      </c>
      <c r="C102" s="1" t="s">
        <v>32</v>
      </c>
      <c r="D102" s="1">
        <v>94</v>
      </c>
      <c r="E102" s="1">
        <v>736</v>
      </c>
      <c r="F102" s="1">
        <v>99</v>
      </c>
      <c r="G102" s="1">
        <v>29</v>
      </c>
      <c r="H102" s="1">
        <v>30</v>
      </c>
      <c r="I102" s="1">
        <v>40</v>
      </c>
      <c r="J102" s="12">
        <f t="shared" si="9"/>
        <v>1</v>
      </c>
      <c r="K102" s="1">
        <v>99</v>
      </c>
      <c r="L102" s="1">
        <v>30</v>
      </c>
      <c r="M102" s="1">
        <v>40</v>
      </c>
      <c r="N102" s="1">
        <v>29</v>
      </c>
      <c r="O102" s="12">
        <f t="shared" si="10"/>
        <v>0.72499999999999998</v>
      </c>
      <c r="P102" s="1">
        <v>77</v>
      </c>
      <c r="Q102" s="1">
        <v>24</v>
      </c>
      <c r="R102" s="1">
        <v>24</v>
      </c>
      <c r="S102" s="1">
        <v>29</v>
      </c>
      <c r="T102" s="12">
        <f t="shared" si="11"/>
        <v>0.96666666666666667</v>
      </c>
      <c r="U102" s="1">
        <v>99</v>
      </c>
      <c r="V102" s="1">
        <v>40</v>
      </c>
      <c r="W102" s="12">
        <f t="shared" si="12"/>
        <v>1</v>
      </c>
      <c r="X102" s="1">
        <v>39</v>
      </c>
      <c r="Y102" s="12">
        <f t="shared" si="13"/>
        <v>0.97499999999999998</v>
      </c>
      <c r="Z102" s="1">
        <v>20</v>
      </c>
      <c r="AA102" s="12">
        <f t="shared" si="14"/>
        <v>1</v>
      </c>
      <c r="AB102" s="1">
        <v>97</v>
      </c>
      <c r="AC102" s="1">
        <v>29</v>
      </c>
      <c r="AD102" s="12">
        <f t="shared" si="15"/>
        <v>0.96666666666666667</v>
      </c>
      <c r="AE102" s="1">
        <v>19</v>
      </c>
      <c r="AF102" s="12">
        <f t="shared" si="16"/>
        <v>0.95</v>
      </c>
      <c r="AG102" s="1">
        <v>49</v>
      </c>
      <c r="AH102" s="15">
        <f t="shared" si="17"/>
        <v>0.98</v>
      </c>
    </row>
    <row r="103" spans="1:34" x14ac:dyDescent="0.25">
      <c r="A103" s="2" t="s">
        <v>101</v>
      </c>
      <c r="B103" s="1"/>
      <c r="C103" s="1" t="s">
        <v>31</v>
      </c>
      <c r="D103" s="1">
        <v>94</v>
      </c>
      <c r="E103" s="1">
        <v>736</v>
      </c>
      <c r="F103" s="1">
        <v>99</v>
      </c>
      <c r="G103" s="1">
        <v>29</v>
      </c>
      <c r="H103" s="1">
        <v>30</v>
      </c>
      <c r="I103" s="1">
        <v>40</v>
      </c>
      <c r="J103" s="12">
        <f t="shared" si="9"/>
        <v>1</v>
      </c>
      <c r="K103" s="1">
        <v>99</v>
      </c>
      <c r="L103" s="1">
        <v>30</v>
      </c>
      <c r="M103" s="1">
        <v>40</v>
      </c>
      <c r="N103" s="1">
        <v>29</v>
      </c>
      <c r="O103" s="12">
        <f t="shared" si="10"/>
        <v>0.72499999999999998</v>
      </c>
      <c r="P103" s="1">
        <v>77</v>
      </c>
      <c r="Q103" s="1">
        <v>24</v>
      </c>
      <c r="R103" s="1">
        <v>24</v>
      </c>
      <c r="S103" s="1">
        <v>29</v>
      </c>
      <c r="T103" s="12">
        <f t="shared" si="11"/>
        <v>0.96666666666666667</v>
      </c>
      <c r="U103" s="1">
        <v>99</v>
      </c>
      <c r="V103" s="1">
        <v>40</v>
      </c>
      <c r="W103" s="12">
        <f t="shared" si="12"/>
        <v>1</v>
      </c>
      <c r="X103" s="1">
        <v>39</v>
      </c>
      <c r="Y103" s="12">
        <f t="shared" si="13"/>
        <v>0.97499999999999998</v>
      </c>
      <c r="Z103" s="1">
        <v>20</v>
      </c>
      <c r="AA103" s="12">
        <f t="shared" si="14"/>
        <v>1</v>
      </c>
      <c r="AB103" s="1">
        <v>97</v>
      </c>
      <c r="AC103" s="1">
        <v>29</v>
      </c>
      <c r="AD103" s="12">
        <f t="shared" si="15"/>
        <v>0.96666666666666667</v>
      </c>
      <c r="AE103" s="1">
        <v>19</v>
      </c>
      <c r="AF103" s="12">
        <f t="shared" si="16"/>
        <v>0.95</v>
      </c>
      <c r="AG103" s="1">
        <v>49</v>
      </c>
      <c r="AH103" s="15">
        <f t="shared" si="17"/>
        <v>0.98</v>
      </c>
    </row>
    <row r="104" spans="1:34" x14ac:dyDescent="0.25">
      <c r="A104" s="2" t="s">
        <v>30</v>
      </c>
      <c r="B104" s="1">
        <v>7</v>
      </c>
      <c r="C104" s="1" t="s">
        <v>32</v>
      </c>
      <c r="D104" s="1">
        <v>93</v>
      </c>
      <c r="E104" s="1">
        <v>690</v>
      </c>
      <c r="F104" s="1">
        <v>95</v>
      </c>
      <c r="G104" s="1">
        <v>27</v>
      </c>
      <c r="H104" s="1">
        <v>30</v>
      </c>
      <c r="I104" s="1">
        <v>38</v>
      </c>
      <c r="J104" s="12">
        <f t="shared" si="9"/>
        <v>0.95</v>
      </c>
      <c r="K104" s="1">
        <v>95</v>
      </c>
      <c r="L104" s="1">
        <v>30</v>
      </c>
      <c r="M104" s="1">
        <v>36</v>
      </c>
      <c r="N104" s="1">
        <v>29</v>
      </c>
      <c r="O104" s="12">
        <f t="shared" si="10"/>
        <v>0.72499999999999998</v>
      </c>
      <c r="P104" s="1">
        <v>77</v>
      </c>
      <c r="Q104" s="1">
        <v>24</v>
      </c>
      <c r="R104" s="1">
        <v>24</v>
      </c>
      <c r="S104" s="1">
        <v>29</v>
      </c>
      <c r="T104" s="12">
        <f t="shared" si="11"/>
        <v>0.96666666666666667</v>
      </c>
      <c r="U104" s="1">
        <v>98</v>
      </c>
      <c r="V104" s="1">
        <v>40</v>
      </c>
      <c r="W104" s="12">
        <f t="shared" si="12"/>
        <v>1</v>
      </c>
      <c r="X104" s="1">
        <v>39</v>
      </c>
      <c r="Y104" s="12">
        <f t="shared" si="13"/>
        <v>0.97499999999999998</v>
      </c>
      <c r="Z104" s="1">
        <v>19</v>
      </c>
      <c r="AA104" s="12">
        <f t="shared" si="14"/>
        <v>0.95</v>
      </c>
      <c r="AB104" s="1">
        <v>98</v>
      </c>
      <c r="AC104" s="1">
        <v>29</v>
      </c>
      <c r="AD104" s="12">
        <f t="shared" si="15"/>
        <v>0.96666666666666667</v>
      </c>
      <c r="AE104" s="1">
        <v>20</v>
      </c>
      <c r="AF104" s="12">
        <f t="shared" si="16"/>
        <v>1</v>
      </c>
      <c r="AG104" s="1">
        <v>49</v>
      </c>
      <c r="AH104" s="15">
        <f t="shared" si="17"/>
        <v>0.98</v>
      </c>
    </row>
    <row r="105" spans="1:34" x14ac:dyDescent="0.25">
      <c r="A105" s="2" t="s">
        <v>30</v>
      </c>
      <c r="B105" s="1"/>
      <c r="C105" s="1" t="s">
        <v>31</v>
      </c>
      <c r="D105" s="1">
        <v>93</v>
      </c>
      <c r="E105" s="1">
        <v>690</v>
      </c>
      <c r="F105" s="1">
        <v>95</v>
      </c>
      <c r="G105" s="1">
        <v>27</v>
      </c>
      <c r="H105" s="1">
        <v>30</v>
      </c>
      <c r="I105" s="1">
        <v>38</v>
      </c>
      <c r="J105" s="12">
        <f t="shared" si="9"/>
        <v>0.95</v>
      </c>
      <c r="K105" s="1">
        <v>95</v>
      </c>
      <c r="L105" s="1">
        <v>30</v>
      </c>
      <c r="M105" s="1">
        <v>36</v>
      </c>
      <c r="N105" s="1">
        <v>29</v>
      </c>
      <c r="O105" s="12">
        <f t="shared" si="10"/>
        <v>0.72499999999999998</v>
      </c>
      <c r="P105" s="1">
        <v>77</v>
      </c>
      <c r="Q105" s="1">
        <v>24</v>
      </c>
      <c r="R105" s="1">
        <v>24</v>
      </c>
      <c r="S105" s="1">
        <v>29</v>
      </c>
      <c r="T105" s="12">
        <f t="shared" si="11"/>
        <v>0.96666666666666667</v>
      </c>
      <c r="U105" s="1">
        <v>98</v>
      </c>
      <c r="V105" s="1">
        <v>40</v>
      </c>
      <c r="W105" s="12">
        <f t="shared" si="12"/>
        <v>1</v>
      </c>
      <c r="X105" s="1">
        <v>39</v>
      </c>
      <c r="Y105" s="12">
        <f t="shared" si="13"/>
        <v>0.97499999999999998</v>
      </c>
      <c r="Z105" s="1">
        <v>19</v>
      </c>
      <c r="AA105" s="12">
        <f t="shared" si="14"/>
        <v>0.95</v>
      </c>
      <c r="AB105" s="1">
        <v>98</v>
      </c>
      <c r="AC105" s="1">
        <v>29</v>
      </c>
      <c r="AD105" s="12">
        <f t="shared" si="15"/>
        <v>0.96666666666666667</v>
      </c>
      <c r="AE105" s="1">
        <v>20</v>
      </c>
      <c r="AF105" s="12">
        <f t="shared" si="16"/>
        <v>1</v>
      </c>
      <c r="AG105" s="1">
        <v>49</v>
      </c>
      <c r="AH105" s="15">
        <f t="shared" si="17"/>
        <v>0.98</v>
      </c>
    </row>
    <row r="106" spans="1:34" x14ac:dyDescent="0.25">
      <c r="A106" s="2" t="s">
        <v>35</v>
      </c>
      <c r="B106" s="1">
        <v>7</v>
      </c>
      <c r="C106" s="1" t="s">
        <v>32</v>
      </c>
      <c r="D106" s="1">
        <v>93</v>
      </c>
      <c r="E106" s="1">
        <v>622</v>
      </c>
      <c r="F106" s="1">
        <v>100</v>
      </c>
      <c r="G106" s="1">
        <v>30</v>
      </c>
      <c r="H106" s="1">
        <v>30</v>
      </c>
      <c r="I106" s="1">
        <v>40</v>
      </c>
      <c r="J106" s="12">
        <f t="shared" si="9"/>
        <v>1</v>
      </c>
      <c r="K106" s="1">
        <v>100</v>
      </c>
      <c r="L106" s="1">
        <v>30</v>
      </c>
      <c r="M106" s="1">
        <v>40</v>
      </c>
      <c r="N106" s="1">
        <v>30</v>
      </c>
      <c r="O106" s="12">
        <f t="shared" si="10"/>
        <v>0.75</v>
      </c>
      <c r="P106" s="1">
        <v>66</v>
      </c>
      <c r="Q106" s="1">
        <v>12</v>
      </c>
      <c r="R106" s="1">
        <v>24</v>
      </c>
      <c r="S106" s="1">
        <v>30</v>
      </c>
      <c r="T106" s="12">
        <f t="shared" si="11"/>
        <v>1</v>
      </c>
      <c r="U106" s="1">
        <v>100</v>
      </c>
      <c r="V106" s="1">
        <v>40</v>
      </c>
      <c r="W106" s="12">
        <f t="shared" si="12"/>
        <v>1</v>
      </c>
      <c r="X106" s="1">
        <v>40</v>
      </c>
      <c r="Y106" s="12">
        <f t="shared" si="13"/>
        <v>1</v>
      </c>
      <c r="Z106" s="1">
        <v>20</v>
      </c>
      <c r="AA106" s="12">
        <f t="shared" si="14"/>
        <v>1</v>
      </c>
      <c r="AB106" s="1">
        <v>100</v>
      </c>
      <c r="AC106" s="1">
        <v>30</v>
      </c>
      <c r="AD106" s="12">
        <f t="shared" si="15"/>
        <v>1</v>
      </c>
      <c r="AE106" s="1">
        <v>20</v>
      </c>
      <c r="AF106" s="12">
        <f t="shared" si="16"/>
        <v>1</v>
      </c>
      <c r="AG106" s="1">
        <v>50</v>
      </c>
      <c r="AH106" s="15">
        <f t="shared" si="17"/>
        <v>1</v>
      </c>
    </row>
    <row r="107" spans="1:34" x14ac:dyDescent="0.25">
      <c r="A107" s="2" t="s">
        <v>35</v>
      </c>
      <c r="B107" s="1"/>
      <c r="C107" s="1" t="s">
        <v>31</v>
      </c>
      <c r="D107" s="1">
        <v>93</v>
      </c>
      <c r="E107" s="1">
        <v>622</v>
      </c>
      <c r="F107" s="1">
        <v>100</v>
      </c>
      <c r="G107" s="1">
        <v>30</v>
      </c>
      <c r="H107" s="1">
        <v>30</v>
      </c>
      <c r="I107" s="1">
        <v>40</v>
      </c>
      <c r="J107" s="12">
        <f t="shared" si="9"/>
        <v>1</v>
      </c>
      <c r="K107" s="1">
        <v>100</v>
      </c>
      <c r="L107" s="1">
        <v>30</v>
      </c>
      <c r="M107" s="1">
        <v>40</v>
      </c>
      <c r="N107" s="1">
        <v>30</v>
      </c>
      <c r="O107" s="12">
        <f t="shared" si="10"/>
        <v>0.75</v>
      </c>
      <c r="P107" s="1">
        <v>66</v>
      </c>
      <c r="Q107" s="1">
        <v>12</v>
      </c>
      <c r="R107" s="1">
        <v>24</v>
      </c>
      <c r="S107" s="1">
        <v>30</v>
      </c>
      <c r="T107" s="12">
        <f t="shared" si="11"/>
        <v>1</v>
      </c>
      <c r="U107" s="1">
        <v>100</v>
      </c>
      <c r="V107" s="1">
        <v>40</v>
      </c>
      <c r="W107" s="12">
        <f t="shared" si="12"/>
        <v>1</v>
      </c>
      <c r="X107" s="1">
        <v>40</v>
      </c>
      <c r="Y107" s="12">
        <f t="shared" si="13"/>
        <v>1</v>
      </c>
      <c r="Z107" s="1">
        <v>20</v>
      </c>
      <c r="AA107" s="12">
        <f t="shared" si="14"/>
        <v>1</v>
      </c>
      <c r="AB107" s="1">
        <v>100</v>
      </c>
      <c r="AC107" s="1">
        <v>30</v>
      </c>
      <c r="AD107" s="12">
        <f t="shared" si="15"/>
        <v>1</v>
      </c>
      <c r="AE107" s="1">
        <v>20</v>
      </c>
      <c r="AF107" s="12">
        <f t="shared" si="16"/>
        <v>1</v>
      </c>
      <c r="AG107" s="1">
        <v>50</v>
      </c>
      <c r="AH107" s="15">
        <f t="shared" si="17"/>
        <v>1</v>
      </c>
    </row>
    <row r="108" spans="1:34" x14ac:dyDescent="0.25">
      <c r="A108" s="2" t="s">
        <v>36</v>
      </c>
      <c r="B108" s="1">
        <v>7</v>
      </c>
      <c r="C108" s="1" t="s">
        <v>32</v>
      </c>
      <c r="D108" s="1">
        <v>93</v>
      </c>
      <c r="E108" s="1">
        <v>604</v>
      </c>
      <c r="F108" s="1">
        <v>99</v>
      </c>
      <c r="G108" s="1">
        <v>29</v>
      </c>
      <c r="H108" s="1">
        <v>30</v>
      </c>
      <c r="I108" s="1">
        <v>40</v>
      </c>
      <c r="J108" s="12">
        <f t="shared" si="9"/>
        <v>1</v>
      </c>
      <c r="K108" s="1">
        <v>95</v>
      </c>
      <c r="L108" s="1">
        <v>30</v>
      </c>
      <c r="M108" s="1">
        <v>36</v>
      </c>
      <c r="N108" s="1">
        <v>29</v>
      </c>
      <c r="O108" s="12">
        <f t="shared" si="10"/>
        <v>0.72499999999999998</v>
      </c>
      <c r="P108" s="1">
        <v>74</v>
      </c>
      <c r="Q108" s="1">
        <v>21</v>
      </c>
      <c r="R108" s="1">
        <v>24</v>
      </c>
      <c r="S108" s="1">
        <v>29</v>
      </c>
      <c r="T108" s="12">
        <f t="shared" si="11"/>
        <v>0.96666666666666667</v>
      </c>
      <c r="U108" s="1">
        <v>97</v>
      </c>
      <c r="V108" s="1">
        <v>39</v>
      </c>
      <c r="W108" s="12">
        <f t="shared" si="12"/>
        <v>0.97499999999999998</v>
      </c>
      <c r="X108" s="1">
        <v>39</v>
      </c>
      <c r="Y108" s="12">
        <f t="shared" si="13"/>
        <v>0.97499999999999998</v>
      </c>
      <c r="Z108" s="1">
        <v>19</v>
      </c>
      <c r="AA108" s="12">
        <f t="shared" si="14"/>
        <v>0.95</v>
      </c>
      <c r="AB108" s="1">
        <v>98</v>
      </c>
      <c r="AC108" s="1">
        <v>29</v>
      </c>
      <c r="AD108" s="12">
        <f t="shared" si="15"/>
        <v>0.96666666666666667</v>
      </c>
      <c r="AE108" s="1">
        <v>19</v>
      </c>
      <c r="AF108" s="12">
        <f t="shared" si="16"/>
        <v>0.95</v>
      </c>
      <c r="AG108" s="1">
        <v>49</v>
      </c>
      <c r="AH108" s="15">
        <f t="shared" si="17"/>
        <v>0.98</v>
      </c>
    </row>
    <row r="109" spans="1:34" x14ac:dyDescent="0.25">
      <c r="A109" s="2" t="s">
        <v>36</v>
      </c>
      <c r="B109" s="1"/>
      <c r="C109" s="1" t="s">
        <v>31</v>
      </c>
      <c r="D109" s="1">
        <v>94</v>
      </c>
      <c r="E109" s="1">
        <v>404</v>
      </c>
      <c r="F109" s="1">
        <v>99</v>
      </c>
      <c r="G109" s="1">
        <v>29</v>
      </c>
      <c r="H109" s="1">
        <v>30</v>
      </c>
      <c r="I109" s="1">
        <v>40</v>
      </c>
      <c r="J109" s="12">
        <f t="shared" si="9"/>
        <v>1</v>
      </c>
      <c r="K109" s="1">
        <v>99</v>
      </c>
      <c r="L109" s="1">
        <v>30</v>
      </c>
      <c r="M109" s="1">
        <v>40</v>
      </c>
      <c r="N109" s="1">
        <v>29</v>
      </c>
      <c r="O109" s="12">
        <f t="shared" si="10"/>
        <v>0.72499999999999998</v>
      </c>
      <c r="P109" s="1">
        <v>74</v>
      </c>
      <c r="Q109" s="1">
        <v>21</v>
      </c>
      <c r="R109" s="1">
        <v>24</v>
      </c>
      <c r="S109" s="1">
        <v>29</v>
      </c>
      <c r="T109" s="12">
        <f t="shared" si="11"/>
        <v>0.96666666666666667</v>
      </c>
      <c r="U109" s="1">
        <v>98</v>
      </c>
      <c r="V109" s="1">
        <v>40</v>
      </c>
      <c r="W109" s="12">
        <f t="shared" si="12"/>
        <v>1</v>
      </c>
      <c r="X109" s="1">
        <v>39</v>
      </c>
      <c r="Y109" s="12">
        <f t="shared" si="13"/>
        <v>0.97499999999999998</v>
      </c>
      <c r="Z109" s="1">
        <v>19</v>
      </c>
      <c r="AA109" s="12">
        <f t="shared" si="14"/>
        <v>0.95</v>
      </c>
      <c r="AB109" s="1">
        <v>100</v>
      </c>
      <c r="AC109" s="1">
        <v>30</v>
      </c>
      <c r="AD109" s="12">
        <f t="shared" si="15"/>
        <v>1</v>
      </c>
      <c r="AE109" s="1">
        <v>20</v>
      </c>
      <c r="AF109" s="12">
        <f t="shared" si="16"/>
        <v>1</v>
      </c>
      <c r="AG109" s="1">
        <v>50</v>
      </c>
      <c r="AH109" s="15">
        <f t="shared" si="17"/>
        <v>1</v>
      </c>
    </row>
    <row r="110" spans="1:34" x14ac:dyDescent="0.25">
      <c r="A110" s="2" t="s">
        <v>36</v>
      </c>
      <c r="B110" s="1"/>
      <c r="C110" s="1" t="s">
        <v>34</v>
      </c>
      <c r="D110" s="1">
        <v>92</v>
      </c>
      <c r="E110" s="1">
        <v>200</v>
      </c>
      <c r="F110" s="1">
        <v>99</v>
      </c>
      <c r="G110" s="1">
        <v>29</v>
      </c>
      <c r="H110" s="1">
        <v>30</v>
      </c>
      <c r="I110" s="1">
        <v>40</v>
      </c>
      <c r="J110" s="12">
        <f t="shared" si="9"/>
        <v>1</v>
      </c>
      <c r="K110" s="1">
        <v>91</v>
      </c>
      <c r="L110" s="1">
        <v>30</v>
      </c>
      <c r="M110" s="1">
        <v>32</v>
      </c>
      <c r="N110" s="1">
        <v>29</v>
      </c>
      <c r="O110" s="12">
        <f t="shared" si="10"/>
        <v>0.72499999999999998</v>
      </c>
      <c r="P110" s="1">
        <v>74</v>
      </c>
      <c r="Q110" s="1">
        <v>21</v>
      </c>
      <c r="R110" s="1">
        <v>24</v>
      </c>
      <c r="S110" s="1">
        <v>29</v>
      </c>
      <c r="T110" s="12">
        <f t="shared" si="11"/>
        <v>0.96666666666666667</v>
      </c>
      <c r="U110" s="1">
        <v>97</v>
      </c>
      <c r="V110" s="1">
        <v>38</v>
      </c>
      <c r="W110" s="12">
        <f t="shared" si="12"/>
        <v>0.95</v>
      </c>
      <c r="X110" s="1">
        <v>39</v>
      </c>
      <c r="Y110" s="12">
        <f t="shared" si="13"/>
        <v>0.97499999999999998</v>
      </c>
      <c r="Z110" s="1">
        <v>20</v>
      </c>
      <c r="AA110" s="12">
        <f t="shared" si="14"/>
        <v>1</v>
      </c>
      <c r="AB110" s="1">
        <v>97</v>
      </c>
      <c r="AC110" s="1">
        <v>29</v>
      </c>
      <c r="AD110" s="12">
        <f t="shared" si="15"/>
        <v>0.96666666666666667</v>
      </c>
      <c r="AE110" s="1">
        <v>19</v>
      </c>
      <c r="AF110" s="12">
        <f t="shared" si="16"/>
        <v>0.95</v>
      </c>
      <c r="AG110" s="1">
        <v>49</v>
      </c>
      <c r="AH110" s="15">
        <f t="shared" si="17"/>
        <v>0.98</v>
      </c>
    </row>
    <row r="111" spans="1:34" x14ac:dyDescent="0.25">
      <c r="A111" s="2" t="s">
        <v>44</v>
      </c>
      <c r="B111" s="1">
        <v>7</v>
      </c>
      <c r="C111" s="1" t="s">
        <v>32</v>
      </c>
      <c r="D111" s="1">
        <v>93</v>
      </c>
      <c r="E111" s="1">
        <v>760</v>
      </c>
      <c r="F111" s="1">
        <v>97</v>
      </c>
      <c r="G111" s="1">
        <v>29</v>
      </c>
      <c r="H111" s="1">
        <v>30</v>
      </c>
      <c r="I111" s="1">
        <v>38</v>
      </c>
      <c r="J111" s="12">
        <f t="shared" si="9"/>
        <v>0.95</v>
      </c>
      <c r="K111" s="1">
        <v>90</v>
      </c>
      <c r="L111" s="1">
        <v>30</v>
      </c>
      <c r="M111" s="1">
        <v>34</v>
      </c>
      <c r="N111" s="1">
        <v>26</v>
      </c>
      <c r="O111" s="12">
        <f t="shared" si="10"/>
        <v>0.65</v>
      </c>
      <c r="P111" s="1">
        <v>89</v>
      </c>
      <c r="Q111" s="1">
        <v>30</v>
      </c>
      <c r="R111" s="1">
        <v>32</v>
      </c>
      <c r="S111" s="1">
        <v>27</v>
      </c>
      <c r="T111" s="12">
        <f t="shared" si="11"/>
        <v>0.9</v>
      </c>
      <c r="U111" s="1">
        <v>93</v>
      </c>
      <c r="V111" s="1">
        <v>38</v>
      </c>
      <c r="W111" s="12">
        <f t="shared" si="12"/>
        <v>0.95</v>
      </c>
      <c r="X111" s="1">
        <v>38</v>
      </c>
      <c r="Y111" s="12">
        <f t="shared" si="13"/>
        <v>0.95</v>
      </c>
      <c r="Z111" s="1">
        <v>17</v>
      </c>
      <c r="AA111" s="12">
        <f t="shared" si="14"/>
        <v>0.85</v>
      </c>
      <c r="AB111" s="1">
        <v>94</v>
      </c>
      <c r="AC111" s="1">
        <v>27</v>
      </c>
      <c r="AD111" s="12">
        <f t="shared" si="15"/>
        <v>0.9</v>
      </c>
      <c r="AE111" s="1">
        <v>18</v>
      </c>
      <c r="AF111" s="12">
        <f t="shared" si="16"/>
        <v>0.9</v>
      </c>
      <c r="AG111" s="1">
        <v>48</v>
      </c>
      <c r="AH111" s="15">
        <f t="shared" si="17"/>
        <v>0.96</v>
      </c>
    </row>
    <row r="112" spans="1:34" x14ac:dyDescent="0.25">
      <c r="A112" s="2" t="s">
        <v>44</v>
      </c>
      <c r="B112" s="1"/>
      <c r="C112" s="1" t="s">
        <v>31</v>
      </c>
      <c r="D112" s="1">
        <v>94</v>
      </c>
      <c r="E112" s="1">
        <v>540</v>
      </c>
      <c r="F112" s="1">
        <v>97</v>
      </c>
      <c r="G112" s="1">
        <v>29</v>
      </c>
      <c r="H112" s="1">
        <v>30</v>
      </c>
      <c r="I112" s="1">
        <v>38</v>
      </c>
      <c r="J112" s="12">
        <f t="shared" si="9"/>
        <v>0.95</v>
      </c>
      <c r="K112" s="1">
        <v>96</v>
      </c>
      <c r="L112" s="1">
        <v>30</v>
      </c>
      <c r="M112" s="1">
        <v>38</v>
      </c>
      <c r="N112" s="1">
        <v>28</v>
      </c>
      <c r="O112" s="12">
        <f t="shared" si="10"/>
        <v>0.7</v>
      </c>
      <c r="P112" s="1">
        <v>90</v>
      </c>
      <c r="Q112" s="1">
        <v>30</v>
      </c>
      <c r="R112" s="1">
        <v>32</v>
      </c>
      <c r="S112" s="1">
        <v>28</v>
      </c>
      <c r="T112" s="12">
        <f t="shared" si="11"/>
        <v>0.93333333333333335</v>
      </c>
      <c r="U112" s="1">
        <v>95</v>
      </c>
      <c r="V112" s="1">
        <v>40</v>
      </c>
      <c r="W112" s="12">
        <f t="shared" si="12"/>
        <v>1</v>
      </c>
      <c r="X112" s="1">
        <v>38</v>
      </c>
      <c r="Y112" s="12">
        <f t="shared" si="13"/>
        <v>0.95</v>
      </c>
      <c r="Z112" s="1">
        <v>17</v>
      </c>
      <c r="AA112" s="12">
        <f t="shared" si="14"/>
        <v>0.85</v>
      </c>
      <c r="AB112" s="1">
        <v>94</v>
      </c>
      <c r="AC112" s="1">
        <v>28</v>
      </c>
      <c r="AD112" s="12">
        <f t="shared" si="15"/>
        <v>0.93333333333333335</v>
      </c>
      <c r="AE112" s="1">
        <v>18</v>
      </c>
      <c r="AF112" s="12">
        <f t="shared" si="16"/>
        <v>0.9</v>
      </c>
      <c r="AG112" s="1">
        <v>48</v>
      </c>
      <c r="AH112" s="15">
        <f t="shared" si="17"/>
        <v>0.96</v>
      </c>
    </row>
    <row r="113" spans="1:34" x14ac:dyDescent="0.25">
      <c r="A113" s="2" t="s">
        <v>44</v>
      </c>
      <c r="B113" s="1"/>
      <c r="C113" s="1" t="s">
        <v>34</v>
      </c>
      <c r="D113" s="1">
        <v>92</v>
      </c>
      <c r="E113" s="1">
        <v>220</v>
      </c>
      <c r="F113" s="1">
        <v>97</v>
      </c>
      <c r="G113" s="1">
        <v>29</v>
      </c>
      <c r="H113" s="1">
        <v>30</v>
      </c>
      <c r="I113" s="1">
        <v>38</v>
      </c>
      <c r="J113" s="12">
        <f t="shared" si="9"/>
        <v>0.95</v>
      </c>
      <c r="K113" s="1">
        <v>85</v>
      </c>
      <c r="L113" s="1">
        <v>30</v>
      </c>
      <c r="M113" s="1">
        <v>30</v>
      </c>
      <c r="N113" s="1">
        <v>25</v>
      </c>
      <c r="O113" s="12">
        <f t="shared" si="10"/>
        <v>0.625</v>
      </c>
      <c r="P113" s="1">
        <v>89</v>
      </c>
      <c r="Q113" s="1">
        <v>30</v>
      </c>
      <c r="R113" s="1">
        <v>32</v>
      </c>
      <c r="S113" s="1">
        <v>27</v>
      </c>
      <c r="T113" s="12">
        <f t="shared" si="11"/>
        <v>0.9</v>
      </c>
      <c r="U113" s="1">
        <v>92</v>
      </c>
      <c r="V113" s="1">
        <v>37</v>
      </c>
      <c r="W113" s="12">
        <f t="shared" si="12"/>
        <v>0.92500000000000004</v>
      </c>
      <c r="X113" s="1">
        <v>38</v>
      </c>
      <c r="Y113" s="12">
        <f t="shared" si="13"/>
        <v>0.95</v>
      </c>
      <c r="Z113" s="1">
        <v>17</v>
      </c>
      <c r="AA113" s="12">
        <f t="shared" si="14"/>
        <v>0.85</v>
      </c>
      <c r="AB113" s="1">
        <v>95</v>
      </c>
      <c r="AC113" s="1">
        <v>27</v>
      </c>
      <c r="AD113" s="12">
        <f t="shared" si="15"/>
        <v>0.9</v>
      </c>
      <c r="AE113" s="1">
        <v>19</v>
      </c>
      <c r="AF113" s="12">
        <f t="shared" si="16"/>
        <v>0.95</v>
      </c>
      <c r="AG113" s="1">
        <v>49</v>
      </c>
      <c r="AH113" s="15">
        <f t="shared" si="17"/>
        <v>0.98</v>
      </c>
    </row>
    <row r="114" spans="1:34" x14ac:dyDescent="0.25">
      <c r="A114" s="2" t="s">
        <v>61</v>
      </c>
      <c r="B114" s="1">
        <v>7</v>
      </c>
      <c r="C114" s="1" t="s">
        <v>32</v>
      </c>
      <c r="D114" s="1">
        <v>93</v>
      </c>
      <c r="E114" s="1">
        <v>604</v>
      </c>
      <c r="F114" s="1">
        <v>98</v>
      </c>
      <c r="G114" s="1">
        <v>29</v>
      </c>
      <c r="H114" s="1">
        <v>30</v>
      </c>
      <c r="I114" s="1">
        <v>39</v>
      </c>
      <c r="J114" s="12">
        <f t="shared" si="9"/>
        <v>0.97499999999999998</v>
      </c>
      <c r="K114" s="1">
        <v>90</v>
      </c>
      <c r="L114" s="1">
        <v>30</v>
      </c>
      <c r="M114" s="1">
        <v>33</v>
      </c>
      <c r="N114" s="1">
        <v>27</v>
      </c>
      <c r="O114" s="12">
        <f t="shared" si="10"/>
        <v>0.67500000000000004</v>
      </c>
      <c r="P114" s="1">
        <v>83</v>
      </c>
      <c r="Q114" s="1">
        <v>24</v>
      </c>
      <c r="R114" s="1">
        <v>32</v>
      </c>
      <c r="S114" s="1">
        <v>27</v>
      </c>
      <c r="T114" s="12">
        <f t="shared" si="11"/>
        <v>0.9</v>
      </c>
      <c r="U114" s="1">
        <v>99</v>
      </c>
      <c r="V114" s="1">
        <v>40</v>
      </c>
      <c r="W114" s="12">
        <f t="shared" si="12"/>
        <v>1</v>
      </c>
      <c r="X114" s="1">
        <v>39</v>
      </c>
      <c r="Y114" s="12">
        <f t="shared" si="13"/>
        <v>0.97499999999999998</v>
      </c>
      <c r="Z114" s="1">
        <v>20</v>
      </c>
      <c r="AA114" s="12">
        <f t="shared" si="14"/>
        <v>1</v>
      </c>
      <c r="AB114" s="1">
        <v>98</v>
      </c>
      <c r="AC114" s="1">
        <v>29</v>
      </c>
      <c r="AD114" s="12">
        <f t="shared" si="15"/>
        <v>0.96666666666666667</v>
      </c>
      <c r="AE114" s="1">
        <v>19</v>
      </c>
      <c r="AF114" s="12">
        <f t="shared" si="16"/>
        <v>0.95</v>
      </c>
      <c r="AG114" s="1">
        <v>49</v>
      </c>
      <c r="AH114" s="15">
        <f t="shared" si="17"/>
        <v>0.98</v>
      </c>
    </row>
    <row r="115" spans="1:34" x14ac:dyDescent="0.25">
      <c r="A115" s="2" t="s">
        <v>61</v>
      </c>
      <c r="B115" s="1"/>
      <c r="C115" s="1" t="s">
        <v>31</v>
      </c>
      <c r="D115" s="1">
        <v>93</v>
      </c>
      <c r="E115" s="1">
        <v>403</v>
      </c>
      <c r="F115" s="1">
        <v>98</v>
      </c>
      <c r="G115" s="1">
        <v>29</v>
      </c>
      <c r="H115" s="1">
        <v>30</v>
      </c>
      <c r="I115" s="1">
        <v>39</v>
      </c>
      <c r="J115" s="12">
        <f t="shared" si="9"/>
        <v>0.97499999999999998</v>
      </c>
      <c r="K115" s="1">
        <v>93</v>
      </c>
      <c r="L115" s="1">
        <v>30</v>
      </c>
      <c r="M115" s="1">
        <v>35</v>
      </c>
      <c r="N115" s="1">
        <v>28</v>
      </c>
      <c r="O115" s="12">
        <f t="shared" si="10"/>
        <v>0.7</v>
      </c>
      <c r="P115" s="1">
        <v>80</v>
      </c>
      <c r="Q115" s="1">
        <v>24</v>
      </c>
      <c r="R115" s="1">
        <v>32</v>
      </c>
      <c r="S115" s="1">
        <v>24</v>
      </c>
      <c r="T115" s="12">
        <f t="shared" si="11"/>
        <v>0.8</v>
      </c>
      <c r="U115" s="1">
        <v>99</v>
      </c>
      <c r="V115" s="1">
        <v>40</v>
      </c>
      <c r="W115" s="12">
        <f t="shared" si="12"/>
        <v>1</v>
      </c>
      <c r="X115" s="1">
        <v>39</v>
      </c>
      <c r="Y115" s="12">
        <f t="shared" si="13"/>
        <v>0.97499999999999998</v>
      </c>
      <c r="Z115" s="1">
        <v>20</v>
      </c>
      <c r="AA115" s="12">
        <f t="shared" si="14"/>
        <v>1</v>
      </c>
      <c r="AB115" s="1">
        <v>97</v>
      </c>
      <c r="AC115" s="1">
        <v>29</v>
      </c>
      <c r="AD115" s="12">
        <f t="shared" si="15"/>
        <v>0.96666666666666667</v>
      </c>
      <c r="AE115" s="1">
        <v>19</v>
      </c>
      <c r="AF115" s="12">
        <f t="shared" si="16"/>
        <v>0.95</v>
      </c>
      <c r="AG115" s="1">
        <v>49</v>
      </c>
      <c r="AH115" s="15">
        <f t="shared" si="17"/>
        <v>0.98</v>
      </c>
    </row>
    <row r="116" spans="1:34" x14ac:dyDescent="0.25">
      <c r="A116" s="2" t="s">
        <v>61</v>
      </c>
      <c r="B116" s="1"/>
      <c r="C116" s="1" t="s">
        <v>34</v>
      </c>
      <c r="D116" s="1">
        <v>94</v>
      </c>
      <c r="E116" s="1">
        <v>201</v>
      </c>
      <c r="F116" s="1">
        <v>99</v>
      </c>
      <c r="G116" s="1">
        <v>29</v>
      </c>
      <c r="H116" s="1">
        <v>30</v>
      </c>
      <c r="I116" s="1">
        <v>40</v>
      </c>
      <c r="J116" s="12">
        <f t="shared" si="9"/>
        <v>1</v>
      </c>
      <c r="K116" s="1">
        <v>87</v>
      </c>
      <c r="L116" s="1">
        <v>30</v>
      </c>
      <c r="M116" s="1">
        <v>31</v>
      </c>
      <c r="N116" s="1">
        <v>26</v>
      </c>
      <c r="O116" s="12">
        <f t="shared" si="10"/>
        <v>0.65</v>
      </c>
      <c r="P116" s="1">
        <v>86</v>
      </c>
      <c r="Q116" s="1">
        <v>24</v>
      </c>
      <c r="R116" s="1">
        <v>32</v>
      </c>
      <c r="S116" s="1">
        <v>30</v>
      </c>
      <c r="T116" s="12">
        <f t="shared" si="11"/>
        <v>1</v>
      </c>
      <c r="U116" s="1">
        <v>100</v>
      </c>
      <c r="V116" s="1">
        <v>40</v>
      </c>
      <c r="W116" s="12">
        <f t="shared" si="12"/>
        <v>1</v>
      </c>
      <c r="X116" s="1">
        <v>40</v>
      </c>
      <c r="Y116" s="12">
        <f t="shared" si="13"/>
        <v>1</v>
      </c>
      <c r="Z116" s="1">
        <v>20</v>
      </c>
      <c r="AA116" s="12">
        <f t="shared" si="14"/>
        <v>1</v>
      </c>
      <c r="AB116" s="1">
        <v>99</v>
      </c>
      <c r="AC116" s="1">
        <v>29</v>
      </c>
      <c r="AD116" s="12">
        <f t="shared" si="15"/>
        <v>0.96666666666666667</v>
      </c>
      <c r="AE116" s="1">
        <v>20</v>
      </c>
      <c r="AF116" s="12">
        <f t="shared" si="16"/>
        <v>1</v>
      </c>
      <c r="AG116" s="1">
        <v>50</v>
      </c>
      <c r="AH116" s="15">
        <f t="shared" si="17"/>
        <v>1</v>
      </c>
    </row>
    <row r="117" spans="1:34" x14ac:dyDescent="0.25">
      <c r="A117" s="2" t="s">
        <v>73</v>
      </c>
      <c r="B117" s="1">
        <v>7</v>
      </c>
      <c r="C117" s="1" t="s">
        <v>32</v>
      </c>
      <c r="D117" s="1">
        <v>93</v>
      </c>
      <c r="E117" s="1">
        <v>818</v>
      </c>
      <c r="F117" s="1">
        <v>98</v>
      </c>
      <c r="G117" s="1">
        <v>29</v>
      </c>
      <c r="H117" s="1">
        <v>30</v>
      </c>
      <c r="I117" s="1">
        <v>39</v>
      </c>
      <c r="J117" s="12">
        <f t="shared" si="9"/>
        <v>0.97499999999999998</v>
      </c>
      <c r="K117" s="1">
        <v>91</v>
      </c>
      <c r="L117" s="1">
        <v>21</v>
      </c>
      <c r="M117" s="1">
        <v>40</v>
      </c>
      <c r="N117" s="1">
        <v>30</v>
      </c>
      <c r="O117" s="12">
        <f t="shared" si="10"/>
        <v>0.75</v>
      </c>
      <c r="P117" s="1">
        <v>76</v>
      </c>
      <c r="Q117" s="1">
        <v>30</v>
      </c>
      <c r="R117" s="1">
        <v>16</v>
      </c>
      <c r="S117" s="1">
        <v>30</v>
      </c>
      <c r="T117" s="12">
        <f t="shared" si="11"/>
        <v>1</v>
      </c>
      <c r="U117" s="1">
        <v>99</v>
      </c>
      <c r="V117" s="1">
        <v>40</v>
      </c>
      <c r="W117" s="12">
        <f t="shared" si="12"/>
        <v>1</v>
      </c>
      <c r="X117" s="1">
        <v>40</v>
      </c>
      <c r="Y117" s="12">
        <f t="shared" si="13"/>
        <v>1</v>
      </c>
      <c r="Z117" s="1">
        <v>19</v>
      </c>
      <c r="AA117" s="12">
        <f t="shared" si="14"/>
        <v>0.95</v>
      </c>
      <c r="AB117" s="1">
        <v>99</v>
      </c>
      <c r="AC117" s="1">
        <v>30</v>
      </c>
      <c r="AD117" s="12">
        <f t="shared" si="15"/>
        <v>1</v>
      </c>
      <c r="AE117" s="1">
        <v>19</v>
      </c>
      <c r="AF117" s="12">
        <f t="shared" si="16"/>
        <v>0.95</v>
      </c>
      <c r="AG117" s="1">
        <v>50</v>
      </c>
      <c r="AH117" s="15">
        <f t="shared" si="17"/>
        <v>1</v>
      </c>
    </row>
    <row r="118" spans="1:34" x14ac:dyDescent="0.25">
      <c r="A118" s="2" t="s">
        <v>73</v>
      </c>
      <c r="B118" s="1"/>
      <c r="C118" s="1" t="s">
        <v>31</v>
      </c>
      <c r="D118" s="1">
        <v>95</v>
      </c>
      <c r="E118" s="1">
        <v>520</v>
      </c>
      <c r="F118" s="1">
        <v>98</v>
      </c>
      <c r="G118" s="1">
        <v>29</v>
      </c>
      <c r="H118" s="1">
        <v>30</v>
      </c>
      <c r="I118" s="1">
        <v>39</v>
      </c>
      <c r="J118" s="12">
        <f t="shared" si="9"/>
        <v>0.97499999999999998</v>
      </c>
      <c r="K118" s="1">
        <v>100</v>
      </c>
      <c r="L118" s="1">
        <v>30</v>
      </c>
      <c r="M118" s="1">
        <v>40</v>
      </c>
      <c r="N118" s="1">
        <v>30</v>
      </c>
      <c r="O118" s="12">
        <f t="shared" si="10"/>
        <v>0.75</v>
      </c>
      <c r="P118" s="1">
        <v>76</v>
      </c>
      <c r="Q118" s="1">
        <v>30</v>
      </c>
      <c r="R118" s="1">
        <v>16</v>
      </c>
      <c r="S118" s="1">
        <v>30</v>
      </c>
      <c r="T118" s="12">
        <f t="shared" si="11"/>
        <v>1</v>
      </c>
      <c r="U118" s="1">
        <v>100</v>
      </c>
      <c r="V118" s="1">
        <v>40</v>
      </c>
      <c r="W118" s="12">
        <f t="shared" si="12"/>
        <v>1</v>
      </c>
      <c r="X118" s="1">
        <v>40</v>
      </c>
      <c r="Y118" s="12">
        <f t="shared" si="13"/>
        <v>1</v>
      </c>
      <c r="Z118" s="1">
        <v>20</v>
      </c>
      <c r="AA118" s="12">
        <f t="shared" si="14"/>
        <v>1</v>
      </c>
      <c r="AB118" s="1">
        <v>99</v>
      </c>
      <c r="AC118" s="1">
        <v>30</v>
      </c>
      <c r="AD118" s="12">
        <f t="shared" si="15"/>
        <v>1</v>
      </c>
      <c r="AE118" s="1">
        <v>19</v>
      </c>
      <c r="AF118" s="12">
        <f t="shared" si="16"/>
        <v>0.95</v>
      </c>
      <c r="AG118" s="1">
        <v>50</v>
      </c>
      <c r="AH118" s="15">
        <f t="shared" si="17"/>
        <v>1</v>
      </c>
    </row>
    <row r="119" spans="1:34" x14ac:dyDescent="0.25">
      <c r="A119" s="2" t="s">
        <v>73</v>
      </c>
      <c r="B119" s="1"/>
      <c r="C119" s="1" t="s">
        <v>34</v>
      </c>
      <c r="D119" s="1">
        <v>91</v>
      </c>
      <c r="E119" s="1">
        <v>298</v>
      </c>
      <c r="F119" s="1">
        <v>99</v>
      </c>
      <c r="G119" s="1">
        <v>29</v>
      </c>
      <c r="H119" s="1">
        <v>30</v>
      </c>
      <c r="I119" s="1">
        <v>40</v>
      </c>
      <c r="J119" s="12">
        <f t="shared" si="9"/>
        <v>1</v>
      </c>
      <c r="K119" s="1">
        <v>82</v>
      </c>
      <c r="L119" s="1">
        <v>12</v>
      </c>
      <c r="M119" s="1">
        <v>40</v>
      </c>
      <c r="N119" s="1">
        <v>30</v>
      </c>
      <c r="O119" s="12">
        <f t="shared" si="10"/>
        <v>0.75</v>
      </c>
      <c r="P119" s="1">
        <v>76</v>
      </c>
      <c r="Q119" s="1">
        <v>30</v>
      </c>
      <c r="R119" s="1">
        <v>16</v>
      </c>
      <c r="S119" s="1">
        <v>30</v>
      </c>
      <c r="T119" s="12">
        <f t="shared" si="11"/>
        <v>1</v>
      </c>
      <c r="U119" s="1">
        <v>99</v>
      </c>
      <c r="V119" s="1">
        <v>40</v>
      </c>
      <c r="W119" s="12">
        <f t="shared" si="12"/>
        <v>1</v>
      </c>
      <c r="X119" s="1">
        <v>40</v>
      </c>
      <c r="Y119" s="12">
        <f t="shared" si="13"/>
        <v>1</v>
      </c>
      <c r="Z119" s="1">
        <v>19</v>
      </c>
      <c r="AA119" s="12">
        <f t="shared" si="14"/>
        <v>0.95</v>
      </c>
      <c r="AB119" s="1">
        <v>100</v>
      </c>
      <c r="AC119" s="1">
        <v>30</v>
      </c>
      <c r="AD119" s="12">
        <f t="shared" si="15"/>
        <v>1</v>
      </c>
      <c r="AE119" s="1">
        <v>20</v>
      </c>
      <c r="AF119" s="12">
        <f t="shared" si="16"/>
        <v>1</v>
      </c>
      <c r="AG119" s="1">
        <v>50</v>
      </c>
      <c r="AH119" s="15">
        <f t="shared" si="17"/>
        <v>1</v>
      </c>
    </row>
    <row r="120" spans="1:34" x14ac:dyDescent="0.25">
      <c r="A120" s="2" t="s">
        <v>74</v>
      </c>
      <c r="B120" s="1">
        <v>7</v>
      </c>
      <c r="C120" s="1" t="s">
        <v>32</v>
      </c>
      <c r="D120" s="1">
        <v>93</v>
      </c>
      <c r="E120" s="1">
        <v>613</v>
      </c>
      <c r="F120" s="1">
        <v>98</v>
      </c>
      <c r="G120" s="1">
        <v>29</v>
      </c>
      <c r="H120" s="1">
        <v>30</v>
      </c>
      <c r="I120" s="1">
        <v>39</v>
      </c>
      <c r="J120" s="12">
        <f t="shared" si="9"/>
        <v>0.97499999999999998</v>
      </c>
      <c r="K120" s="1">
        <v>91</v>
      </c>
      <c r="L120" s="1">
        <v>30</v>
      </c>
      <c r="M120" s="1">
        <v>32</v>
      </c>
      <c r="N120" s="1">
        <v>29</v>
      </c>
      <c r="O120" s="12">
        <f t="shared" si="10"/>
        <v>0.72499999999999998</v>
      </c>
      <c r="P120" s="1">
        <v>78</v>
      </c>
      <c r="Q120" s="1">
        <v>24</v>
      </c>
      <c r="R120" s="1">
        <v>24</v>
      </c>
      <c r="S120" s="1">
        <v>30</v>
      </c>
      <c r="T120" s="12">
        <f t="shared" si="11"/>
        <v>1</v>
      </c>
      <c r="U120" s="1">
        <v>100</v>
      </c>
      <c r="V120" s="1">
        <v>40</v>
      </c>
      <c r="W120" s="12">
        <f t="shared" si="12"/>
        <v>1</v>
      </c>
      <c r="X120" s="1">
        <v>40</v>
      </c>
      <c r="Y120" s="12">
        <f t="shared" si="13"/>
        <v>1</v>
      </c>
      <c r="Z120" s="1">
        <v>20</v>
      </c>
      <c r="AA120" s="12">
        <f t="shared" si="14"/>
        <v>1</v>
      </c>
      <c r="AB120" s="1">
        <v>98</v>
      </c>
      <c r="AC120" s="1">
        <v>29</v>
      </c>
      <c r="AD120" s="12">
        <f t="shared" si="15"/>
        <v>0.96666666666666667</v>
      </c>
      <c r="AE120" s="1">
        <v>19</v>
      </c>
      <c r="AF120" s="12">
        <f t="shared" si="16"/>
        <v>0.95</v>
      </c>
      <c r="AG120" s="1">
        <v>50</v>
      </c>
      <c r="AH120" s="15">
        <f t="shared" si="17"/>
        <v>1</v>
      </c>
    </row>
    <row r="121" spans="1:34" x14ac:dyDescent="0.25">
      <c r="A121" s="2" t="s">
        <v>74</v>
      </c>
      <c r="B121" s="1"/>
      <c r="C121" s="1" t="s">
        <v>34</v>
      </c>
      <c r="D121" s="1">
        <v>93</v>
      </c>
      <c r="E121" s="1">
        <v>613</v>
      </c>
      <c r="F121" s="1">
        <v>98</v>
      </c>
      <c r="G121" s="1">
        <v>29</v>
      </c>
      <c r="H121" s="1">
        <v>30</v>
      </c>
      <c r="I121" s="1">
        <v>39</v>
      </c>
      <c r="J121" s="12">
        <f t="shared" si="9"/>
        <v>0.97499999999999998</v>
      </c>
      <c r="K121" s="1">
        <v>91</v>
      </c>
      <c r="L121" s="1">
        <v>30</v>
      </c>
      <c r="M121" s="1">
        <v>32</v>
      </c>
      <c r="N121" s="1">
        <v>29</v>
      </c>
      <c r="O121" s="12">
        <f t="shared" si="10"/>
        <v>0.72499999999999998</v>
      </c>
      <c r="P121" s="1">
        <v>78</v>
      </c>
      <c r="Q121" s="1">
        <v>24</v>
      </c>
      <c r="R121" s="1">
        <v>24</v>
      </c>
      <c r="S121" s="1">
        <v>30</v>
      </c>
      <c r="T121" s="12">
        <f t="shared" si="11"/>
        <v>1</v>
      </c>
      <c r="U121" s="1">
        <v>100</v>
      </c>
      <c r="V121" s="1">
        <v>40</v>
      </c>
      <c r="W121" s="12">
        <f t="shared" si="12"/>
        <v>1</v>
      </c>
      <c r="X121" s="1">
        <v>40</v>
      </c>
      <c r="Y121" s="12">
        <f t="shared" si="13"/>
        <v>1</v>
      </c>
      <c r="Z121" s="1">
        <v>20</v>
      </c>
      <c r="AA121" s="12">
        <f t="shared" si="14"/>
        <v>1</v>
      </c>
      <c r="AB121" s="1">
        <v>98</v>
      </c>
      <c r="AC121" s="1">
        <v>29</v>
      </c>
      <c r="AD121" s="12">
        <f t="shared" si="15"/>
        <v>0.96666666666666667</v>
      </c>
      <c r="AE121" s="1">
        <v>19</v>
      </c>
      <c r="AF121" s="12">
        <f t="shared" si="16"/>
        <v>0.95</v>
      </c>
      <c r="AG121" s="1">
        <v>50</v>
      </c>
      <c r="AH121" s="15">
        <f t="shared" si="17"/>
        <v>1</v>
      </c>
    </row>
    <row r="122" spans="1:34" x14ac:dyDescent="0.25">
      <c r="A122" s="2" t="s">
        <v>81</v>
      </c>
      <c r="B122" s="1">
        <v>7</v>
      </c>
      <c r="C122" s="1" t="s">
        <v>32</v>
      </c>
      <c r="D122" s="1">
        <v>93</v>
      </c>
      <c r="E122" s="1">
        <v>818</v>
      </c>
      <c r="F122" s="1">
        <v>99</v>
      </c>
      <c r="G122" s="1">
        <v>29</v>
      </c>
      <c r="H122" s="1">
        <v>30</v>
      </c>
      <c r="I122" s="1">
        <v>40</v>
      </c>
      <c r="J122" s="12">
        <f t="shared" si="9"/>
        <v>1</v>
      </c>
      <c r="K122" s="1">
        <v>100</v>
      </c>
      <c r="L122" s="1">
        <v>30</v>
      </c>
      <c r="M122" s="1">
        <v>40</v>
      </c>
      <c r="N122" s="1">
        <v>30</v>
      </c>
      <c r="O122" s="12">
        <f t="shared" si="10"/>
        <v>0.75</v>
      </c>
      <c r="P122" s="1">
        <v>64</v>
      </c>
      <c r="Q122" s="1">
        <v>18</v>
      </c>
      <c r="R122" s="1">
        <v>16</v>
      </c>
      <c r="S122" s="1">
        <v>30</v>
      </c>
      <c r="T122" s="12">
        <f t="shared" si="11"/>
        <v>1</v>
      </c>
      <c r="U122" s="1">
        <v>100</v>
      </c>
      <c r="V122" s="1">
        <v>40</v>
      </c>
      <c r="W122" s="12">
        <f t="shared" si="12"/>
        <v>1</v>
      </c>
      <c r="X122" s="1">
        <v>40</v>
      </c>
      <c r="Y122" s="12">
        <f t="shared" si="13"/>
        <v>1</v>
      </c>
      <c r="Z122" s="1">
        <v>20</v>
      </c>
      <c r="AA122" s="12">
        <f t="shared" si="14"/>
        <v>1</v>
      </c>
      <c r="AB122" s="1">
        <v>100</v>
      </c>
      <c r="AC122" s="1">
        <v>30</v>
      </c>
      <c r="AD122" s="12">
        <f t="shared" si="15"/>
        <v>1</v>
      </c>
      <c r="AE122" s="1">
        <v>20</v>
      </c>
      <c r="AF122" s="12">
        <f t="shared" si="16"/>
        <v>1</v>
      </c>
      <c r="AG122" s="1">
        <v>50</v>
      </c>
      <c r="AH122" s="15">
        <f t="shared" si="17"/>
        <v>1</v>
      </c>
    </row>
    <row r="123" spans="1:34" x14ac:dyDescent="0.25">
      <c r="A123" s="2" t="s">
        <v>81</v>
      </c>
      <c r="B123" s="1"/>
      <c r="C123" s="1" t="s">
        <v>31</v>
      </c>
      <c r="D123" s="1">
        <v>93</v>
      </c>
      <c r="E123" s="1">
        <v>818</v>
      </c>
      <c r="F123" s="1">
        <v>99</v>
      </c>
      <c r="G123" s="1">
        <v>29</v>
      </c>
      <c r="H123" s="1">
        <v>30</v>
      </c>
      <c r="I123" s="1">
        <v>40</v>
      </c>
      <c r="J123" s="12">
        <f t="shared" si="9"/>
        <v>1</v>
      </c>
      <c r="K123" s="1">
        <v>100</v>
      </c>
      <c r="L123" s="1">
        <v>30</v>
      </c>
      <c r="M123" s="1">
        <v>40</v>
      </c>
      <c r="N123" s="1">
        <v>30</v>
      </c>
      <c r="O123" s="12">
        <f t="shared" si="10"/>
        <v>0.75</v>
      </c>
      <c r="P123" s="1">
        <v>64</v>
      </c>
      <c r="Q123" s="1">
        <v>18</v>
      </c>
      <c r="R123" s="1">
        <v>16</v>
      </c>
      <c r="S123" s="1">
        <v>30</v>
      </c>
      <c r="T123" s="12">
        <f t="shared" si="11"/>
        <v>1</v>
      </c>
      <c r="U123" s="1">
        <v>100</v>
      </c>
      <c r="V123" s="1">
        <v>40</v>
      </c>
      <c r="W123" s="12">
        <f t="shared" si="12"/>
        <v>1</v>
      </c>
      <c r="X123" s="1">
        <v>40</v>
      </c>
      <c r="Y123" s="12">
        <f t="shared" si="13"/>
        <v>1</v>
      </c>
      <c r="Z123" s="1">
        <v>20</v>
      </c>
      <c r="AA123" s="12">
        <f t="shared" si="14"/>
        <v>1</v>
      </c>
      <c r="AB123" s="1">
        <v>100</v>
      </c>
      <c r="AC123" s="1">
        <v>30</v>
      </c>
      <c r="AD123" s="12">
        <f t="shared" si="15"/>
        <v>1</v>
      </c>
      <c r="AE123" s="1">
        <v>20</v>
      </c>
      <c r="AF123" s="12">
        <f t="shared" si="16"/>
        <v>1</v>
      </c>
      <c r="AG123" s="1">
        <v>50</v>
      </c>
      <c r="AH123" s="15">
        <f t="shared" si="17"/>
        <v>1</v>
      </c>
    </row>
    <row r="124" spans="1:34" x14ac:dyDescent="0.25">
      <c r="A124" s="2" t="s">
        <v>106</v>
      </c>
      <c r="B124" s="1">
        <v>7</v>
      </c>
      <c r="C124" s="1" t="s">
        <v>32</v>
      </c>
      <c r="D124" s="1">
        <v>93</v>
      </c>
      <c r="E124" s="1">
        <v>763</v>
      </c>
      <c r="F124" s="1">
        <v>97</v>
      </c>
      <c r="G124" s="1">
        <v>29</v>
      </c>
      <c r="H124" s="1">
        <v>30</v>
      </c>
      <c r="I124" s="1">
        <v>38</v>
      </c>
      <c r="J124" s="12">
        <f t="shared" si="9"/>
        <v>0.95</v>
      </c>
      <c r="K124" s="1">
        <v>93</v>
      </c>
      <c r="L124" s="1">
        <v>30</v>
      </c>
      <c r="M124" s="1">
        <v>35</v>
      </c>
      <c r="N124" s="1">
        <v>28</v>
      </c>
      <c r="O124" s="12">
        <f t="shared" si="10"/>
        <v>0.7</v>
      </c>
      <c r="P124" s="1">
        <v>83</v>
      </c>
      <c r="Q124" s="1">
        <v>21</v>
      </c>
      <c r="R124" s="1">
        <v>36</v>
      </c>
      <c r="S124" s="1">
        <v>26</v>
      </c>
      <c r="T124" s="12">
        <f t="shared" si="11"/>
        <v>0.8666666666666667</v>
      </c>
      <c r="U124" s="1">
        <v>96</v>
      </c>
      <c r="V124" s="1">
        <v>39</v>
      </c>
      <c r="W124" s="12">
        <f t="shared" si="12"/>
        <v>0.97499999999999998</v>
      </c>
      <c r="X124" s="1">
        <v>38</v>
      </c>
      <c r="Y124" s="12">
        <f t="shared" si="13"/>
        <v>0.95</v>
      </c>
      <c r="Z124" s="1">
        <v>19</v>
      </c>
      <c r="AA124" s="12">
        <f t="shared" si="14"/>
        <v>0.95</v>
      </c>
      <c r="AB124" s="1">
        <v>96</v>
      </c>
      <c r="AC124" s="1">
        <v>29</v>
      </c>
      <c r="AD124" s="12">
        <f t="shared" si="15"/>
        <v>0.96666666666666667</v>
      </c>
      <c r="AE124" s="1">
        <v>18</v>
      </c>
      <c r="AF124" s="12">
        <f t="shared" si="16"/>
        <v>0.9</v>
      </c>
      <c r="AG124" s="1">
        <v>48</v>
      </c>
      <c r="AH124" s="15">
        <f t="shared" si="17"/>
        <v>0.96</v>
      </c>
    </row>
    <row r="125" spans="1:34" x14ac:dyDescent="0.25">
      <c r="A125" s="2" t="s">
        <v>106</v>
      </c>
      <c r="B125" s="1"/>
      <c r="C125" s="1" t="s">
        <v>31</v>
      </c>
      <c r="D125" s="1">
        <v>92</v>
      </c>
      <c r="E125" s="1">
        <v>542</v>
      </c>
      <c r="F125" s="1">
        <v>97</v>
      </c>
      <c r="G125" s="1">
        <v>29</v>
      </c>
      <c r="H125" s="1">
        <v>30</v>
      </c>
      <c r="I125" s="1">
        <v>38</v>
      </c>
      <c r="J125" s="12">
        <f t="shared" si="9"/>
        <v>0.95</v>
      </c>
      <c r="K125" s="1">
        <v>96</v>
      </c>
      <c r="L125" s="1">
        <v>30</v>
      </c>
      <c r="M125" s="1">
        <v>39</v>
      </c>
      <c r="N125" s="1">
        <v>27</v>
      </c>
      <c r="O125" s="12">
        <f t="shared" si="10"/>
        <v>0.67500000000000004</v>
      </c>
      <c r="P125" s="1">
        <v>82</v>
      </c>
      <c r="Q125" s="1">
        <v>21</v>
      </c>
      <c r="R125" s="1">
        <v>36</v>
      </c>
      <c r="S125" s="1">
        <v>25</v>
      </c>
      <c r="T125" s="12">
        <f t="shared" si="11"/>
        <v>0.83333333333333337</v>
      </c>
      <c r="U125" s="1">
        <v>94</v>
      </c>
      <c r="V125" s="1">
        <v>38</v>
      </c>
      <c r="W125" s="12">
        <f t="shared" si="12"/>
        <v>0.95</v>
      </c>
      <c r="X125" s="1">
        <v>38</v>
      </c>
      <c r="Y125" s="12">
        <f t="shared" si="13"/>
        <v>0.95</v>
      </c>
      <c r="Z125" s="1">
        <v>18</v>
      </c>
      <c r="AA125" s="12">
        <f t="shared" si="14"/>
        <v>0.9</v>
      </c>
      <c r="AB125" s="1">
        <v>93</v>
      </c>
      <c r="AC125" s="1">
        <v>28</v>
      </c>
      <c r="AD125" s="12">
        <f t="shared" si="15"/>
        <v>0.93333333333333335</v>
      </c>
      <c r="AE125" s="1">
        <v>18</v>
      </c>
      <c r="AF125" s="12">
        <f t="shared" si="16"/>
        <v>0.9</v>
      </c>
      <c r="AG125" s="1">
        <v>47</v>
      </c>
      <c r="AH125" s="15">
        <f t="shared" si="17"/>
        <v>0.94</v>
      </c>
    </row>
    <row r="126" spans="1:34" x14ac:dyDescent="0.25">
      <c r="A126" s="2" t="s">
        <v>106</v>
      </c>
      <c r="B126" s="1"/>
      <c r="C126" s="1" t="s">
        <v>34</v>
      </c>
      <c r="D126" s="1">
        <v>94</v>
      </c>
      <c r="E126" s="1">
        <v>221</v>
      </c>
      <c r="F126" s="1">
        <v>98</v>
      </c>
      <c r="G126" s="1">
        <v>29</v>
      </c>
      <c r="H126" s="1">
        <v>30</v>
      </c>
      <c r="I126" s="1">
        <v>39</v>
      </c>
      <c r="J126" s="12">
        <f t="shared" si="9"/>
        <v>0.97499999999999998</v>
      </c>
      <c r="K126" s="1">
        <v>91</v>
      </c>
      <c r="L126" s="1">
        <v>30</v>
      </c>
      <c r="M126" s="1">
        <v>32</v>
      </c>
      <c r="N126" s="1">
        <v>29</v>
      </c>
      <c r="O126" s="12">
        <f t="shared" si="10"/>
        <v>0.72499999999999998</v>
      </c>
      <c r="P126" s="1">
        <v>84</v>
      </c>
      <c r="Q126" s="1">
        <v>21</v>
      </c>
      <c r="R126" s="1">
        <v>36</v>
      </c>
      <c r="S126" s="1">
        <v>27</v>
      </c>
      <c r="T126" s="12">
        <f t="shared" si="11"/>
        <v>0.9</v>
      </c>
      <c r="U126" s="1">
        <v>99</v>
      </c>
      <c r="V126" s="1">
        <v>40</v>
      </c>
      <c r="W126" s="12">
        <f t="shared" si="12"/>
        <v>1</v>
      </c>
      <c r="X126" s="1">
        <v>39</v>
      </c>
      <c r="Y126" s="12">
        <f t="shared" si="13"/>
        <v>0.97499999999999998</v>
      </c>
      <c r="Z126" s="1">
        <v>20</v>
      </c>
      <c r="AA126" s="12">
        <f t="shared" si="14"/>
        <v>1</v>
      </c>
      <c r="AB126" s="1">
        <v>99</v>
      </c>
      <c r="AC126" s="1">
        <v>30</v>
      </c>
      <c r="AD126" s="12">
        <f t="shared" si="15"/>
        <v>1</v>
      </c>
      <c r="AE126" s="1">
        <v>19</v>
      </c>
      <c r="AF126" s="12">
        <f t="shared" si="16"/>
        <v>0.95</v>
      </c>
      <c r="AG126" s="1">
        <v>50</v>
      </c>
      <c r="AH126" s="15">
        <f t="shared" si="17"/>
        <v>1</v>
      </c>
    </row>
    <row r="127" spans="1:34" ht="30" x14ac:dyDescent="0.25">
      <c r="A127" s="2" t="s">
        <v>109</v>
      </c>
      <c r="B127" s="1">
        <v>7</v>
      </c>
      <c r="C127" s="1" t="s">
        <v>32</v>
      </c>
      <c r="D127" s="1">
        <v>93</v>
      </c>
      <c r="E127" s="1">
        <v>691</v>
      </c>
      <c r="F127" s="1">
        <v>97</v>
      </c>
      <c r="G127" s="1">
        <v>28</v>
      </c>
      <c r="H127" s="1">
        <v>30</v>
      </c>
      <c r="I127" s="1">
        <v>39</v>
      </c>
      <c r="J127" s="12">
        <f t="shared" si="9"/>
        <v>0.97499999999999998</v>
      </c>
      <c r="K127" s="1">
        <v>99</v>
      </c>
      <c r="L127" s="1">
        <v>30</v>
      </c>
      <c r="M127" s="1">
        <v>40</v>
      </c>
      <c r="N127" s="1">
        <v>29</v>
      </c>
      <c r="O127" s="12">
        <f t="shared" si="10"/>
        <v>0.72499999999999998</v>
      </c>
      <c r="P127" s="1">
        <v>73</v>
      </c>
      <c r="Q127" s="1">
        <v>27</v>
      </c>
      <c r="R127" s="1">
        <v>20</v>
      </c>
      <c r="S127" s="1">
        <v>26</v>
      </c>
      <c r="T127" s="12">
        <f t="shared" si="11"/>
        <v>0.8666666666666667</v>
      </c>
      <c r="U127" s="1">
        <v>98</v>
      </c>
      <c r="V127" s="1">
        <v>40</v>
      </c>
      <c r="W127" s="12">
        <f t="shared" si="12"/>
        <v>1</v>
      </c>
      <c r="X127" s="1">
        <v>39</v>
      </c>
      <c r="Y127" s="12">
        <f t="shared" si="13"/>
        <v>0.97499999999999998</v>
      </c>
      <c r="Z127" s="1">
        <v>19</v>
      </c>
      <c r="AA127" s="12">
        <f t="shared" si="14"/>
        <v>0.95</v>
      </c>
      <c r="AB127" s="1">
        <v>98</v>
      </c>
      <c r="AC127" s="1">
        <v>29</v>
      </c>
      <c r="AD127" s="12">
        <f t="shared" si="15"/>
        <v>0.96666666666666667</v>
      </c>
      <c r="AE127" s="1">
        <v>19</v>
      </c>
      <c r="AF127" s="12">
        <f t="shared" si="16"/>
        <v>0.95</v>
      </c>
      <c r="AG127" s="1">
        <v>50</v>
      </c>
      <c r="AH127" s="15">
        <f t="shared" si="17"/>
        <v>1</v>
      </c>
    </row>
    <row r="128" spans="1:34" ht="30" x14ac:dyDescent="0.25">
      <c r="A128" s="2" t="s">
        <v>109</v>
      </c>
      <c r="B128" s="1"/>
      <c r="C128" s="1" t="s">
        <v>31</v>
      </c>
      <c r="D128" s="1">
        <v>94</v>
      </c>
      <c r="E128" s="1">
        <v>451</v>
      </c>
      <c r="F128" s="1">
        <v>98</v>
      </c>
      <c r="G128" s="1">
        <v>28</v>
      </c>
      <c r="H128" s="1">
        <v>30</v>
      </c>
      <c r="I128" s="1">
        <v>40</v>
      </c>
      <c r="J128" s="12">
        <f t="shared" si="9"/>
        <v>1</v>
      </c>
      <c r="K128" s="1">
        <v>99</v>
      </c>
      <c r="L128" s="1">
        <v>30</v>
      </c>
      <c r="M128" s="1">
        <v>40</v>
      </c>
      <c r="N128" s="1">
        <v>29</v>
      </c>
      <c r="O128" s="12">
        <f t="shared" si="10"/>
        <v>0.72499999999999998</v>
      </c>
      <c r="P128" s="1">
        <v>76</v>
      </c>
      <c r="Q128" s="1">
        <v>27</v>
      </c>
      <c r="R128" s="1">
        <v>20</v>
      </c>
      <c r="S128" s="1">
        <v>29</v>
      </c>
      <c r="T128" s="12">
        <f t="shared" si="11"/>
        <v>0.96666666666666667</v>
      </c>
      <c r="U128" s="1">
        <v>99</v>
      </c>
      <c r="V128" s="1">
        <v>40</v>
      </c>
      <c r="W128" s="12">
        <f t="shared" si="12"/>
        <v>1</v>
      </c>
      <c r="X128" s="1">
        <v>40</v>
      </c>
      <c r="Y128" s="12">
        <f t="shared" si="13"/>
        <v>1</v>
      </c>
      <c r="Z128" s="1">
        <v>19</v>
      </c>
      <c r="AA128" s="12">
        <f t="shared" si="14"/>
        <v>0.95</v>
      </c>
      <c r="AB128" s="1">
        <v>99</v>
      </c>
      <c r="AC128" s="1">
        <v>29</v>
      </c>
      <c r="AD128" s="12">
        <f t="shared" si="15"/>
        <v>0.96666666666666667</v>
      </c>
      <c r="AE128" s="1">
        <v>20</v>
      </c>
      <c r="AF128" s="12">
        <f t="shared" si="16"/>
        <v>1</v>
      </c>
      <c r="AG128" s="1">
        <v>50</v>
      </c>
      <c r="AH128" s="15">
        <f t="shared" si="17"/>
        <v>1</v>
      </c>
    </row>
    <row r="129" spans="1:34" ht="30" x14ac:dyDescent="0.25">
      <c r="A129" s="2" t="s">
        <v>109</v>
      </c>
      <c r="B129" s="1"/>
      <c r="C129" s="1" t="s">
        <v>34</v>
      </c>
      <c r="D129" s="1">
        <v>93</v>
      </c>
      <c r="E129" s="1">
        <v>240</v>
      </c>
      <c r="F129" s="1">
        <v>97</v>
      </c>
      <c r="G129" s="1">
        <v>28</v>
      </c>
      <c r="H129" s="1">
        <v>30</v>
      </c>
      <c r="I129" s="1">
        <v>39</v>
      </c>
      <c r="J129" s="12">
        <f t="shared" si="9"/>
        <v>0.97499999999999998</v>
      </c>
      <c r="K129" s="1">
        <v>99</v>
      </c>
      <c r="L129" s="1">
        <v>30</v>
      </c>
      <c r="M129" s="1">
        <v>40</v>
      </c>
      <c r="N129" s="1">
        <v>29</v>
      </c>
      <c r="O129" s="12">
        <f t="shared" si="10"/>
        <v>0.72499999999999998</v>
      </c>
      <c r="P129" s="1">
        <v>71</v>
      </c>
      <c r="Q129" s="1">
        <v>27</v>
      </c>
      <c r="R129" s="1">
        <v>20</v>
      </c>
      <c r="S129" s="1">
        <v>24</v>
      </c>
      <c r="T129" s="12">
        <f t="shared" si="11"/>
        <v>0.8</v>
      </c>
      <c r="U129" s="1">
        <v>98</v>
      </c>
      <c r="V129" s="1">
        <v>40</v>
      </c>
      <c r="W129" s="12">
        <f t="shared" si="12"/>
        <v>1</v>
      </c>
      <c r="X129" s="1">
        <v>39</v>
      </c>
      <c r="Y129" s="12">
        <f t="shared" si="13"/>
        <v>0.97499999999999998</v>
      </c>
      <c r="Z129" s="1">
        <v>19</v>
      </c>
      <c r="AA129" s="12">
        <f t="shared" si="14"/>
        <v>0.95</v>
      </c>
      <c r="AB129" s="1">
        <v>98</v>
      </c>
      <c r="AC129" s="1">
        <v>29</v>
      </c>
      <c r="AD129" s="12">
        <f t="shared" si="15"/>
        <v>0.96666666666666667</v>
      </c>
      <c r="AE129" s="1">
        <v>19</v>
      </c>
      <c r="AF129" s="12">
        <f t="shared" si="16"/>
        <v>0.95</v>
      </c>
      <c r="AG129" s="1">
        <v>50</v>
      </c>
      <c r="AH129" s="15">
        <f t="shared" si="17"/>
        <v>1</v>
      </c>
    </row>
    <row r="130" spans="1:34" x14ac:dyDescent="0.25">
      <c r="A130" s="2" t="s">
        <v>112</v>
      </c>
      <c r="B130" s="1">
        <v>7</v>
      </c>
      <c r="C130" s="1" t="s">
        <v>32</v>
      </c>
      <c r="D130" s="1">
        <v>93</v>
      </c>
      <c r="E130" s="1">
        <v>639</v>
      </c>
      <c r="F130" s="1">
        <v>95</v>
      </c>
      <c r="G130" s="1">
        <v>26</v>
      </c>
      <c r="H130" s="1">
        <v>30</v>
      </c>
      <c r="I130" s="1">
        <v>39</v>
      </c>
      <c r="J130" s="12">
        <f t="shared" si="9"/>
        <v>0.97499999999999998</v>
      </c>
      <c r="K130" s="1">
        <v>98</v>
      </c>
      <c r="L130" s="1">
        <v>30</v>
      </c>
      <c r="M130" s="1">
        <v>39</v>
      </c>
      <c r="N130" s="1">
        <v>29</v>
      </c>
      <c r="O130" s="12">
        <f t="shared" si="10"/>
        <v>0.72499999999999998</v>
      </c>
      <c r="P130" s="1">
        <v>77</v>
      </c>
      <c r="Q130" s="1">
        <v>27</v>
      </c>
      <c r="R130" s="1">
        <v>24</v>
      </c>
      <c r="S130" s="1">
        <v>26</v>
      </c>
      <c r="T130" s="12">
        <f t="shared" si="11"/>
        <v>0.8666666666666667</v>
      </c>
      <c r="U130" s="1">
        <v>98</v>
      </c>
      <c r="V130" s="1">
        <v>40</v>
      </c>
      <c r="W130" s="12">
        <f t="shared" si="12"/>
        <v>1</v>
      </c>
      <c r="X130" s="1">
        <v>39</v>
      </c>
      <c r="Y130" s="12">
        <f t="shared" si="13"/>
        <v>0.97499999999999998</v>
      </c>
      <c r="Z130" s="1">
        <v>19</v>
      </c>
      <c r="AA130" s="12">
        <f t="shared" si="14"/>
        <v>0.95</v>
      </c>
      <c r="AB130" s="1">
        <v>96</v>
      </c>
      <c r="AC130" s="1">
        <v>28</v>
      </c>
      <c r="AD130" s="12">
        <f t="shared" si="15"/>
        <v>0.93333333333333335</v>
      </c>
      <c r="AE130" s="1">
        <v>19</v>
      </c>
      <c r="AF130" s="12">
        <f t="shared" si="16"/>
        <v>0.95</v>
      </c>
      <c r="AG130" s="1">
        <v>48</v>
      </c>
      <c r="AH130" s="15">
        <f t="shared" si="17"/>
        <v>0.96</v>
      </c>
    </row>
    <row r="131" spans="1:34" x14ac:dyDescent="0.25">
      <c r="A131" s="2" t="s">
        <v>112</v>
      </c>
      <c r="B131" s="1"/>
      <c r="C131" s="1" t="s">
        <v>31</v>
      </c>
      <c r="D131" s="1">
        <v>92</v>
      </c>
      <c r="E131" s="1">
        <v>426</v>
      </c>
      <c r="F131" s="1">
        <v>95</v>
      </c>
      <c r="G131" s="1">
        <v>26</v>
      </c>
      <c r="H131" s="1">
        <v>30</v>
      </c>
      <c r="I131" s="1">
        <v>39</v>
      </c>
      <c r="J131" s="12">
        <f t="shared" si="9"/>
        <v>0.97499999999999998</v>
      </c>
      <c r="K131" s="1">
        <v>98</v>
      </c>
      <c r="L131" s="1">
        <v>30</v>
      </c>
      <c r="M131" s="1">
        <v>39</v>
      </c>
      <c r="N131" s="1">
        <v>29</v>
      </c>
      <c r="O131" s="12">
        <f t="shared" si="10"/>
        <v>0.72499999999999998</v>
      </c>
      <c r="P131" s="1">
        <v>74</v>
      </c>
      <c r="Q131" s="1">
        <v>27</v>
      </c>
      <c r="R131" s="1">
        <v>24</v>
      </c>
      <c r="S131" s="1">
        <v>23</v>
      </c>
      <c r="T131" s="12">
        <f t="shared" si="11"/>
        <v>0.76666666666666672</v>
      </c>
      <c r="U131" s="1">
        <v>98</v>
      </c>
      <c r="V131" s="1">
        <v>40</v>
      </c>
      <c r="W131" s="12">
        <f t="shared" si="12"/>
        <v>1</v>
      </c>
      <c r="X131" s="1">
        <v>39</v>
      </c>
      <c r="Y131" s="12">
        <f t="shared" si="13"/>
        <v>0.97499999999999998</v>
      </c>
      <c r="Z131" s="1">
        <v>19</v>
      </c>
      <c r="AA131" s="12">
        <f t="shared" si="14"/>
        <v>0.95</v>
      </c>
      <c r="AB131" s="1">
        <v>94</v>
      </c>
      <c r="AC131" s="1">
        <v>28</v>
      </c>
      <c r="AD131" s="12">
        <f t="shared" si="15"/>
        <v>0.93333333333333335</v>
      </c>
      <c r="AE131" s="1">
        <v>19</v>
      </c>
      <c r="AF131" s="12">
        <f t="shared" si="16"/>
        <v>0.95</v>
      </c>
      <c r="AG131" s="1">
        <v>47</v>
      </c>
      <c r="AH131" s="15">
        <f t="shared" si="17"/>
        <v>0.94</v>
      </c>
    </row>
    <row r="132" spans="1:34" x14ac:dyDescent="0.25">
      <c r="A132" s="2" t="s">
        <v>112</v>
      </c>
      <c r="B132" s="1"/>
      <c r="C132" s="1" t="s">
        <v>34</v>
      </c>
      <c r="D132" s="1">
        <v>95</v>
      </c>
      <c r="E132" s="1">
        <v>213</v>
      </c>
      <c r="F132" s="1">
        <v>96</v>
      </c>
      <c r="G132" s="1">
        <v>26</v>
      </c>
      <c r="H132" s="1">
        <v>30</v>
      </c>
      <c r="I132" s="1">
        <v>40</v>
      </c>
      <c r="J132" s="12">
        <f t="shared" si="9"/>
        <v>1</v>
      </c>
      <c r="K132" s="1">
        <v>99</v>
      </c>
      <c r="L132" s="1">
        <v>30</v>
      </c>
      <c r="M132" s="1">
        <v>40</v>
      </c>
      <c r="N132" s="1">
        <v>29</v>
      </c>
      <c r="O132" s="12">
        <f t="shared" si="10"/>
        <v>0.72499999999999998</v>
      </c>
      <c r="P132" s="1">
        <v>81</v>
      </c>
      <c r="Q132" s="1">
        <v>27</v>
      </c>
      <c r="R132" s="1">
        <v>24</v>
      </c>
      <c r="S132" s="1">
        <v>30</v>
      </c>
      <c r="T132" s="12">
        <f t="shared" si="11"/>
        <v>1</v>
      </c>
      <c r="U132" s="1">
        <v>99</v>
      </c>
      <c r="V132" s="1">
        <v>40</v>
      </c>
      <c r="W132" s="12">
        <f t="shared" si="12"/>
        <v>1</v>
      </c>
      <c r="X132" s="1">
        <v>39</v>
      </c>
      <c r="Y132" s="12">
        <f t="shared" si="13"/>
        <v>0.97499999999999998</v>
      </c>
      <c r="Z132" s="1">
        <v>20</v>
      </c>
      <c r="AA132" s="12">
        <f t="shared" si="14"/>
        <v>1</v>
      </c>
      <c r="AB132" s="1">
        <v>98</v>
      </c>
      <c r="AC132" s="1">
        <v>29</v>
      </c>
      <c r="AD132" s="12">
        <f t="shared" si="15"/>
        <v>0.96666666666666667</v>
      </c>
      <c r="AE132" s="1">
        <v>19</v>
      </c>
      <c r="AF132" s="12">
        <f t="shared" si="16"/>
        <v>0.95</v>
      </c>
      <c r="AG132" s="1">
        <v>50</v>
      </c>
      <c r="AH132" s="15">
        <f t="shared" si="17"/>
        <v>1</v>
      </c>
    </row>
    <row r="133" spans="1:34" ht="30" x14ac:dyDescent="0.25">
      <c r="A133" s="2" t="s">
        <v>114</v>
      </c>
      <c r="B133" s="1">
        <v>7</v>
      </c>
      <c r="C133" s="1" t="s">
        <v>32</v>
      </c>
      <c r="D133" s="1">
        <v>93</v>
      </c>
      <c r="E133" s="1">
        <v>626</v>
      </c>
      <c r="F133" s="1">
        <v>96</v>
      </c>
      <c r="G133" s="1">
        <v>28</v>
      </c>
      <c r="H133" s="1">
        <v>30</v>
      </c>
      <c r="I133" s="1">
        <v>38</v>
      </c>
      <c r="J133" s="12">
        <f t="shared" si="9"/>
        <v>0.95</v>
      </c>
      <c r="K133" s="1">
        <v>91</v>
      </c>
      <c r="L133" s="1">
        <v>30</v>
      </c>
      <c r="M133" s="1">
        <v>32</v>
      </c>
      <c r="N133" s="1">
        <v>29</v>
      </c>
      <c r="O133" s="12">
        <f t="shared" si="10"/>
        <v>0.72499999999999998</v>
      </c>
      <c r="P133" s="1">
        <v>78</v>
      </c>
      <c r="Q133" s="1">
        <v>24</v>
      </c>
      <c r="R133" s="1">
        <v>24</v>
      </c>
      <c r="S133" s="1">
        <v>30</v>
      </c>
      <c r="T133" s="12">
        <f t="shared" si="11"/>
        <v>1</v>
      </c>
      <c r="U133" s="1">
        <v>100</v>
      </c>
      <c r="V133" s="1">
        <v>40</v>
      </c>
      <c r="W133" s="12">
        <f t="shared" si="12"/>
        <v>1</v>
      </c>
      <c r="X133" s="1">
        <v>40</v>
      </c>
      <c r="Y133" s="12">
        <f t="shared" si="13"/>
        <v>1</v>
      </c>
      <c r="Z133" s="1">
        <v>20</v>
      </c>
      <c r="AA133" s="12">
        <f t="shared" si="14"/>
        <v>1</v>
      </c>
      <c r="AB133" s="1">
        <v>98</v>
      </c>
      <c r="AC133" s="1">
        <v>30</v>
      </c>
      <c r="AD133" s="12">
        <f t="shared" si="15"/>
        <v>1</v>
      </c>
      <c r="AE133" s="1">
        <v>19</v>
      </c>
      <c r="AF133" s="12">
        <f t="shared" si="16"/>
        <v>0.95</v>
      </c>
      <c r="AG133" s="1">
        <v>49</v>
      </c>
      <c r="AH133" s="15">
        <f t="shared" si="17"/>
        <v>0.98</v>
      </c>
    </row>
    <row r="134" spans="1:34" ht="30" x14ac:dyDescent="0.25">
      <c r="A134" s="2" t="s">
        <v>114</v>
      </c>
      <c r="B134" s="1"/>
      <c r="C134" s="1" t="s">
        <v>34</v>
      </c>
      <c r="D134" s="1">
        <v>93</v>
      </c>
      <c r="E134" s="1">
        <v>626</v>
      </c>
      <c r="F134" s="1">
        <v>96</v>
      </c>
      <c r="G134" s="1">
        <v>28</v>
      </c>
      <c r="H134" s="1">
        <v>30</v>
      </c>
      <c r="I134" s="1">
        <v>38</v>
      </c>
      <c r="J134" s="12">
        <f t="shared" si="9"/>
        <v>0.95</v>
      </c>
      <c r="K134" s="1">
        <v>91</v>
      </c>
      <c r="L134" s="1">
        <v>30</v>
      </c>
      <c r="M134" s="1">
        <v>32</v>
      </c>
      <c r="N134" s="1">
        <v>29</v>
      </c>
      <c r="O134" s="12">
        <f t="shared" si="10"/>
        <v>0.72499999999999998</v>
      </c>
      <c r="P134" s="1">
        <v>78</v>
      </c>
      <c r="Q134" s="1">
        <v>24</v>
      </c>
      <c r="R134" s="1">
        <v>24</v>
      </c>
      <c r="S134" s="1">
        <v>30</v>
      </c>
      <c r="T134" s="12">
        <f t="shared" si="11"/>
        <v>1</v>
      </c>
      <c r="U134" s="1">
        <v>100</v>
      </c>
      <c r="V134" s="1">
        <v>40</v>
      </c>
      <c r="W134" s="12">
        <f t="shared" si="12"/>
        <v>1</v>
      </c>
      <c r="X134" s="1">
        <v>40</v>
      </c>
      <c r="Y134" s="12">
        <f t="shared" si="13"/>
        <v>1</v>
      </c>
      <c r="Z134" s="1">
        <v>20</v>
      </c>
      <c r="AA134" s="12">
        <f t="shared" si="14"/>
        <v>1</v>
      </c>
      <c r="AB134" s="1">
        <v>98</v>
      </c>
      <c r="AC134" s="1">
        <v>30</v>
      </c>
      <c r="AD134" s="12">
        <f t="shared" si="15"/>
        <v>1</v>
      </c>
      <c r="AE134" s="1">
        <v>19</v>
      </c>
      <c r="AF134" s="12">
        <f t="shared" si="16"/>
        <v>0.95</v>
      </c>
      <c r="AG134" s="1">
        <v>49</v>
      </c>
      <c r="AH134" s="15">
        <f t="shared" si="17"/>
        <v>0.98</v>
      </c>
    </row>
    <row r="135" spans="1:34" x14ac:dyDescent="0.25">
      <c r="A135" s="2" t="s">
        <v>37</v>
      </c>
      <c r="B135" s="1">
        <v>8</v>
      </c>
      <c r="C135" s="1" t="s">
        <v>32</v>
      </c>
      <c r="D135" s="1">
        <v>92</v>
      </c>
      <c r="E135" s="1">
        <v>705</v>
      </c>
      <c r="F135" s="1">
        <v>92</v>
      </c>
      <c r="G135" s="1">
        <v>22</v>
      </c>
      <c r="H135" s="1">
        <v>30</v>
      </c>
      <c r="I135" s="1">
        <v>40</v>
      </c>
      <c r="J135" s="12">
        <f t="shared" ref="J135:J198" si="18">I135/40</f>
        <v>1</v>
      </c>
      <c r="K135" s="1">
        <v>93</v>
      </c>
      <c r="L135" s="1">
        <v>24</v>
      </c>
      <c r="M135" s="1">
        <v>39</v>
      </c>
      <c r="N135" s="1">
        <v>29</v>
      </c>
      <c r="O135" s="12">
        <f t="shared" ref="O135:O198" si="19">N135/40</f>
        <v>0.72499999999999998</v>
      </c>
      <c r="P135" s="1">
        <v>84</v>
      </c>
      <c r="Q135" s="1">
        <v>27</v>
      </c>
      <c r="R135" s="1">
        <v>28</v>
      </c>
      <c r="S135" s="1">
        <v>29</v>
      </c>
      <c r="T135" s="12">
        <f t="shared" ref="T135:T198" si="20">S135/30</f>
        <v>0.96666666666666667</v>
      </c>
      <c r="U135" s="1">
        <v>89</v>
      </c>
      <c r="V135" s="1">
        <v>40</v>
      </c>
      <c r="W135" s="12">
        <f t="shared" ref="W135:W198" si="21">V135/40</f>
        <v>1</v>
      </c>
      <c r="X135" s="1">
        <v>40</v>
      </c>
      <c r="Y135" s="12">
        <f t="shared" ref="Y135:Y198" si="22">X135/40</f>
        <v>1</v>
      </c>
      <c r="Z135" s="1">
        <v>9</v>
      </c>
      <c r="AA135" s="12">
        <f t="shared" ref="AA135:AA198" si="23">Z135/20</f>
        <v>0.45</v>
      </c>
      <c r="AB135" s="1">
        <v>100</v>
      </c>
      <c r="AC135" s="1">
        <v>30</v>
      </c>
      <c r="AD135" s="12">
        <f t="shared" ref="AD135:AD198" si="24">AC135/30</f>
        <v>1</v>
      </c>
      <c r="AE135" s="1">
        <v>20</v>
      </c>
      <c r="AF135" s="12">
        <f t="shared" ref="AF135:AF198" si="25">AE135/20</f>
        <v>1</v>
      </c>
      <c r="AG135" s="1">
        <v>50</v>
      </c>
      <c r="AH135" s="15">
        <f t="shared" ref="AH135:AH198" si="26">AG135/50</f>
        <v>1</v>
      </c>
    </row>
    <row r="136" spans="1:34" x14ac:dyDescent="0.25">
      <c r="A136" s="2" t="s">
        <v>37</v>
      </c>
      <c r="B136" s="1"/>
      <c r="C136" s="1" t="s">
        <v>31</v>
      </c>
      <c r="D136" s="1">
        <v>95</v>
      </c>
      <c r="E136" s="1">
        <v>505</v>
      </c>
      <c r="F136" s="1">
        <v>92</v>
      </c>
      <c r="G136" s="1">
        <v>22</v>
      </c>
      <c r="H136" s="1">
        <v>30</v>
      </c>
      <c r="I136" s="1">
        <v>40</v>
      </c>
      <c r="J136" s="12">
        <f t="shared" si="18"/>
        <v>1</v>
      </c>
      <c r="K136" s="1">
        <v>99</v>
      </c>
      <c r="L136" s="1">
        <v>30</v>
      </c>
      <c r="M136" s="1">
        <v>40</v>
      </c>
      <c r="N136" s="1">
        <v>29</v>
      </c>
      <c r="O136" s="12">
        <f t="shared" si="19"/>
        <v>0.72499999999999998</v>
      </c>
      <c r="P136" s="1">
        <v>85</v>
      </c>
      <c r="Q136" s="1">
        <v>27</v>
      </c>
      <c r="R136" s="1">
        <v>28</v>
      </c>
      <c r="S136" s="1">
        <v>30</v>
      </c>
      <c r="T136" s="12">
        <f t="shared" si="20"/>
        <v>1</v>
      </c>
      <c r="U136" s="1">
        <v>98</v>
      </c>
      <c r="V136" s="1">
        <v>40</v>
      </c>
      <c r="W136" s="12">
        <f t="shared" si="21"/>
        <v>1</v>
      </c>
      <c r="X136" s="1">
        <v>40</v>
      </c>
      <c r="Y136" s="12">
        <f t="shared" si="22"/>
        <v>1</v>
      </c>
      <c r="Z136" s="1">
        <v>18</v>
      </c>
      <c r="AA136" s="12">
        <f t="shared" si="23"/>
        <v>0.9</v>
      </c>
      <c r="AB136" s="1">
        <v>100</v>
      </c>
      <c r="AC136" s="1">
        <v>30</v>
      </c>
      <c r="AD136" s="12">
        <f t="shared" si="24"/>
        <v>1</v>
      </c>
      <c r="AE136" s="1">
        <v>20</v>
      </c>
      <c r="AF136" s="12">
        <f t="shared" si="25"/>
        <v>1</v>
      </c>
      <c r="AG136" s="1">
        <v>50</v>
      </c>
      <c r="AH136" s="15">
        <f t="shared" si="26"/>
        <v>1</v>
      </c>
    </row>
    <row r="137" spans="1:34" x14ac:dyDescent="0.25">
      <c r="A137" s="2" t="s">
        <v>37</v>
      </c>
      <c r="B137" s="1"/>
      <c r="C137" s="1" t="s">
        <v>34</v>
      </c>
      <c r="D137" s="1">
        <v>89</v>
      </c>
      <c r="E137" s="1">
        <v>200</v>
      </c>
      <c r="F137" s="1">
        <v>92</v>
      </c>
      <c r="G137" s="1">
        <v>22</v>
      </c>
      <c r="H137" s="1">
        <v>30</v>
      </c>
      <c r="I137" s="1">
        <v>40</v>
      </c>
      <c r="J137" s="12">
        <f t="shared" si="18"/>
        <v>1</v>
      </c>
      <c r="K137" s="1">
        <v>87</v>
      </c>
      <c r="L137" s="1">
        <v>18</v>
      </c>
      <c r="M137" s="1">
        <v>39</v>
      </c>
      <c r="N137" s="1">
        <v>30</v>
      </c>
      <c r="O137" s="12">
        <f t="shared" si="19"/>
        <v>0.75</v>
      </c>
      <c r="P137" s="1">
        <v>84</v>
      </c>
      <c r="Q137" s="1">
        <v>27</v>
      </c>
      <c r="R137" s="1">
        <v>28</v>
      </c>
      <c r="S137" s="1">
        <v>29</v>
      </c>
      <c r="T137" s="12">
        <f t="shared" si="20"/>
        <v>0.96666666666666667</v>
      </c>
      <c r="U137" s="1">
        <v>80</v>
      </c>
      <c r="V137" s="1">
        <v>40</v>
      </c>
      <c r="W137" s="12">
        <f t="shared" si="21"/>
        <v>1</v>
      </c>
      <c r="X137" s="1">
        <v>40</v>
      </c>
      <c r="Y137" s="12">
        <f t="shared" si="22"/>
        <v>1</v>
      </c>
      <c r="Z137" s="1">
        <v>0</v>
      </c>
      <c r="AA137" s="12">
        <f t="shared" si="23"/>
        <v>0</v>
      </c>
      <c r="AB137" s="1">
        <v>100</v>
      </c>
      <c r="AC137" s="1">
        <v>30</v>
      </c>
      <c r="AD137" s="12">
        <f t="shared" si="24"/>
        <v>1</v>
      </c>
      <c r="AE137" s="1">
        <v>20</v>
      </c>
      <c r="AF137" s="12">
        <f t="shared" si="25"/>
        <v>1</v>
      </c>
      <c r="AG137" s="1">
        <v>50</v>
      </c>
      <c r="AH137" s="15">
        <f t="shared" si="26"/>
        <v>1</v>
      </c>
    </row>
    <row r="138" spans="1:34" x14ac:dyDescent="0.25">
      <c r="A138" s="2" t="s">
        <v>39</v>
      </c>
      <c r="B138" s="1">
        <v>8</v>
      </c>
      <c r="C138" s="1" t="s">
        <v>32</v>
      </c>
      <c r="D138" s="1">
        <v>92</v>
      </c>
      <c r="E138" s="1">
        <v>656</v>
      </c>
      <c r="F138" s="1">
        <v>97</v>
      </c>
      <c r="G138" s="1">
        <v>30</v>
      </c>
      <c r="H138" s="1">
        <v>30</v>
      </c>
      <c r="I138" s="1">
        <v>37</v>
      </c>
      <c r="J138" s="12">
        <f t="shared" si="18"/>
        <v>0.92500000000000004</v>
      </c>
      <c r="K138" s="1">
        <v>90</v>
      </c>
      <c r="L138" s="1">
        <v>30</v>
      </c>
      <c r="M138" s="1">
        <v>34</v>
      </c>
      <c r="N138" s="1">
        <v>25</v>
      </c>
      <c r="O138" s="12">
        <f t="shared" si="19"/>
        <v>0.625</v>
      </c>
      <c r="P138" s="1">
        <v>82</v>
      </c>
      <c r="Q138" s="1">
        <v>24</v>
      </c>
      <c r="R138" s="1">
        <v>32</v>
      </c>
      <c r="S138" s="1">
        <v>26</v>
      </c>
      <c r="T138" s="12">
        <f t="shared" si="20"/>
        <v>0.8666666666666667</v>
      </c>
      <c r="U138" s="1">
        <v>96</v>
      </c>
      <c r="V138" s="1">
        <v>39</v>
      </c>
      <c r="W138" s="12">
        <f t="shared" si="21"/>
        <v>0.97499999999999998</v>
      </c>
      <c r="X138" s="1">
        <v>38</v>
      </c>
      <c r="Y138" s="12">
        <f t="shared" si="22"/>
        <v>0.95</v>
      </c>
      <c r="Z138" s="1">
        <v>19</v>
      </c>
      <c r="AA138" s="12">
        <f t="shared" si="23"/>
        <v>0.95</v>
      </c>
      <c r="AB138" s="1">
        <v>92</v>
      </c>
      <c r="AC138" s="1">
        <v>27</v>
      </c>
      <c r="AD138" s="12">
        <f t="shared" si="24"/>
        <v>0.9</v>
      </c>
      <c r="AE138" s="1">
        <v>18</v>
      </c>
      <c r="AF138" s="12">
        <f t="shared" si="25"/>
        <v>0.9</v>
      </c>
      <c r="AG138" s="1">
        <v>47</v>
      </c>
      <c r="AH138" s="15">
        <f t="shared" si="26"/>
        <v>0.94</v>
      </c>
    </row>
    <row r="139" spans="1:34" x14ac:dyDescent="0.25">
      <c r="A139" s="2" t="s">
        <v>39</v>
      </c>
      <c r="B139" s="1"/>
      <c r="C139" s="1" t="s">
        <v>31</v>
      </c>
      <c r="D139" s="1">
        <v>90</v>
      </c>
      <c r="E139" s="1">
        <v>414</v>
      </c>
      <c r="F139" s="1">
        <v>97</v>
      </c>
      <c r="G139" s="1">
        <v>30</v>
      </c>
      <c r="H139" s="1">
        <v>30</v>
      </c>
      <c r="I139" s="1">
        <v>37</v>
      </c>
      <c r="J139" s="12">
        <f t="shared" si="18"/>
        <v>0.92500000000000004</v>
      </c>
      <c r="K139" s="1">
        <v>89</v>
      </c>
      <c r="L139" s="1">
        <v>30</v>
      </c>
      <c r="M139" s="1">
        <v>37</v>
      </c>
      <c r="N139" s="1">
        <v>22</v>
      </c>
      <c r="O139" s="12">
        <f t="shared" si="19"/>
        <v>0.55000000000000004</v>
      </c>
      <c r="P139" s="1">
        <v>79</v>
      </c>
      <c r="Q139" s="1">
        <v>24</v>
      </c>
      <c r="R139" s="1">
        <v>32</v>
      </c>
      <c r="S139" s="1">
        <v>23</v>
      </c>
      <c r="T139" s="12">
        <f t="shared" si="20"/>
        <v>0.76666666666666672</v>
      </c>
      <c r="U139" s="1">
        <v>94</v>
      </c>
      <c r="V139" s="1">
        <v>38</v>
      </c>
      <c r="W139" s="12">
        <f t="shared" si="21"/>
        <v>0.95</v>
      </c>
      <c r="X139" s="1">
        <v>37</v>
      </c>
      <c r="Y139" s="12">
        <f t="shared" si="22"/>
        <v>0.92500000000000004</v>
      </c>
      <c r="Z139" s="1">
        <v>19</v>
      </c>
      <c r="AA139" s="12">
        <f t="shared" si="23"/>
        <v>0.95</v>
      </c>
      <c r="AB139" s="1">
        <v>89</v>
      </c>
      <c r="AC139" s="1">
        <v>26</v>
      </c>
      <c r="AD139" s="12">
        <f t="shared" si="24"/>
        <v>0.8666666666666667</v>
      </c>
      <c r="AE139" s="1">
        <v>18</v>
      </c>
      <c r="AF139" s="12">
        <f t="shared" si="25"/>
        <v>0.9</v>
      </c>
      <c r="AG139" s="1">
        <v>45</v>
      </c>
      <c r="AH139" s="15">
        <f t="shared" si="26"/>
        <v>0.9</v>
      </c>
    </row>
    <row r="140" spans="1:34" x14ac:dyDescent="0.25">
      <c r="A140" s="2" t="s">
        <v>39</v>
      </c>
      <c r="B140" s="1"/>
      <c r="C140" s="1" t="s">
        <v>34</v>
      </c>
      <c r="D140" s="1">
        <v>94</v>
      </c>
      <c r="E140" s="1">
        <v>242</v>
      </c>
      <c r="F140" s="1">
        <v>98</v>
      </c>
      <c r="G140" s="1">
        <v>30</v>
      </c>
      <c r="H140" s="1">
        <v>30</v>
      </c>
      <c r="I140" s="1">
        <v>38</v>
      </c>
      <c r="J140" s="12">
        <f t="shared" si="18"/>
        <v>0.95</v>
      </c>
      <c r="K140" s="1">
        <v>91</v>
      </c>
      <c r="L140" s="1">
        <v>30</v>
      </c>
      <c r="M140" s="1">
        <v>32</v>
      </c>
      <c r="N140" s="1">
        <v>29</v>
      </c>
      <c r="O140" s="12">
        <f t="shared" si="19"/>
        <v>0.72499999999999998</v>
      </c>
      <c r="P140" s="1">
        <v>85</v>
      </c>
      <c r="Q140" s="1">
        <v>24</v>
      </c>
      <c r="R140" s="1">
        <v>32</v>
      </c>
      <c r="S140" s="1">
        <v>29</v>
      </c>
      <c r="T140" s="12">
        <f t="shared" si="20"/>
        <v>0.96666666666666667</v>
      </c>
      <c r="U140" s="1">
        <v>99</v>
      </c>
      <c r="V140" s="1">
        <v>40</v>
      </c>
      <c r="W140" s="12">
        <f t="shared" si="21"/>
        <v>1</v>
      </c>
      <c r="X140" s="1">
        <v>39</v>
      </c>
      <c r="Y140" s="12">
        <f t="shared" si="22"/>
        <v>0.97499999999999998</v>
      </c>
      <c r="Z140" s="1">
        <v>20</v>
      </c>
      <c r="AA140" s="12">
        <f t="shared" si="23"/>
        <v>1</v>
      </c>
      <c r="AB140" s="1">
        <v>96</v>
      </c>
      <c r="AC140" s="1">
        <v>28</v>
      </c>
      <c r="AD140" s="12">
        <f t="shared" si="24"/>
        <v>0.93333333333333335</v>
      </c>
      <c r="AE140" s="1">
        <v>19</v>
      </c>
      <c r="AF140" s="12">
        <f t="shared" si="25"/>
        <v>0.95</v>
      </c>
      <c r="AG140" s="1">
        <v>49</v>
      </c>
      <c r="AH140" s="15">
        <f t="shared" si="26"/>
        <v>0.98</v>
      </c>
    </row>
    <row r="141" spans="1:34" x14ac:dyDescent="0.25">
      <c r="A141" s="2" t="s">
        <v>41</v>
      </c>
      <c r="B141" s="1">
        <v>8</v>
      </c>
      <c r="C141" s="1" t="s">
        <v>32</v>
      </c>
      <c r="D141" s="1">
        <v>92</v>
      </c>
      <c r="E141" s="1">
        <v>734</v>
      </c>
      <c r="F141" s="1">
        <v>97</v>
      </c>
      <c r="G141" s="1">
        <v>29</v>
      </c>
      <c r="H141" s="1">
        <v>30</v>
      </c>
      <c r="I141" s="1">
        <v>38</v>
      </c>
      <c r="J141" s="12">
        <f t="shared" si="18"/>
        <v>0.95</v>
      </c>
      <c r="K141" s="1">
        <v>99</v>
      </c>
      <c r="L141" s="1">
        <v>30</v>
      </c>
      <c r="M141" s="1">
        <v>40</v>
      </c>
      <c r="N141" s="1">
        <v>29</v>
      </c>
      <c r="O141" s="12">
        <f t="shared" si="19"/>
        <v>0.72499999999999998</v>
      </c>
      <c r="P141" s="1">
        <v>65</v>
      </c>
      <c r="Q141" s="1">
        <v>15</v>
      </c>
      <c r="R141" s="1">
        <v>20</v>
      </c>
      <c r="S141" s="1">
        <v>30</v>
      </c>
      <c r="T141" s="12">
        <f t="shared" si="20"/>
        <v>1</v>
      </c>
      <c r="U141" s="1">
        <v>97</v>
      </c>
      <c r="V141" s="1">
        <v>40</v>
      </c>
      <c r="W141" s="12">
        <f t="shared" si="21"/>
        <v>1</v>
      </c>
      <c r="X141" s="1">
        <v>39</v>
      </c>
      <c r="Y141" s="12">
        <f t="shared" si="22"/>
        <v>0.97499999999999998</v>
      </c>
      <c r="Z141" s="1">
        <v>18</v>
      </c>
      <c r="AA141" s="12">
        <f t="shared" si="23"/>
        <v>0.9</v>
      </c>
      <c r="AB141" s="1">
        <v>98</v>
      </c>
      <c r="AC141" s="1">
        <v>29</v>
      </c>
      <c r="AD141" s="12">
        <f t="shared" si="24"/>
        <v>0.96666666666666667</v>
      </c>
      <c r="AE141" s="1">
        <v>19</v>
      </c>
      <c r="AF141" s="12">
        <f t="shared" si="25"/>
        <v>0.95</v>
      </c>
      <c r="AG141" s="1">
        <v>49</v>
      </c>
      <c r="AH141" s="15">
        <f t="shared" si="26"/>
        <v>0.98</v>
      </c>
    </row>
    <row r="142" spans="1:34" x14ac:dyDescent="0.25">
      <c r="A142" s="2" t="s">
        <v>41</v>
      </c>
      <c r="B142" s="1"/>
      <c r="C142" s="1" t="s">
        <v>31</v>
      </c>
      <c r="D142" s="1">
        <v>91</v>
      </c>
      <c r="E142" s="1">
        <v>529</v>
      </c>
      <c r="F142" s="1">
        <v>96</v>
      </c>
      <c r="G142" s="1">
        <v>29</v>
      </c>
      <c r="H142" s="1">
        <v>30</v>
      </c>
      <c r="I142" s="1">
        <v>37</v>
      </c>
      <c r="J142" s="12">
        <f t="shared" si="18"/>
        <v>0.92500000000000004</v>
      </c>
      <c r="K142" s="1">
        <v>99</v>
      </c>
      <c r="L142" s="1">
        <v>30</v>
      </c>
      <c r="M142" s="1">
        <v>40</v>
      </c>
      <c r="N142" s="1">
        <v>29</v>
      </c>
      <c r="O142" s="12">
        <f t="shared" si="19"/>
        <v>0.72499999999999998</v>
      </c>
      <c r="P142" s="1">
        <v>65</v>
      </c>
      <c r="Q142" s="1">
        <v>15</v>
      </c>
      <c r="R142" s="1">
        <v>20</v>
      </c>
      <c r="S142" s="1">
        <v>30</v>
      </c>
      <c r="T142" s="12">
        <f t="shared" si="20"/>
        <v>1</v>
      </c>
      <c r="U142" s="1">
        <v>96</v>
      </c>
      <c r="V142" s="1">
        <v>40</v>
      </c>
      <c r="W142" s="12">
        <f t="shared" si="21"/>
        <v>1</v>
      </c>
      <c r="X142" s="1">
        <v>39</v>
      </c>
      <c r="Y142" s="12">
        <f t="shared" si="22"/>
        <v>0.97499999999999998</v>
      </c>
      <c r="Z142" s="1">
        <v>17</v>
      </c>
      <c r="AA142" s="12">
        <f t="shared" si="23"/>
        <v>0.85</v>
      </c>
      <c r="AB142" s="1">
        <v>97</v>
      </c>
      <c r="AC142" s="1">
        <v>29</v>
      </c>
      <c r="AD142" s="12">
        <f t="shared" si="24"/>
        <v>0.96666666666666667</v>
      </c>
      <c r="AE142" s="1">
        <v>19</v>
      </c>
      <c r="AF142" s="12">
        <f t="shared" si="25"/>
        <v>0.95</v>
      </c>
      <c r="AG142" s="1">
        <v>49</v>
      </c>
      <c r="AH142" s="15">
        <f t="shared" si="26"/>
        <v>0.98</v>
      </c>
    </row>
    <row r="143" spans="1:34" x14ac:dyDescent="0.25">
      <c r="A143" s="2" t="s">
        <v>41</v>
      </c>
      <c r="B143" s="1"/>
      <c r="C143" s="1" t="s">
        <v>34</v>
      </c>
      <c r="D143" s="1">
        <v>93</v>
      </c>
      <c r="E143" s="1">
        <v>205</v>
      </c>
      <c r="F143" s="1">
        <v>99</v>
      </c>
      <c r="G143" s="1">
        <v>29</v>
      </c>
      <c r="H143" s="1">
        <v>30</v>
      </c>
      <c r="I143" s="1">
        <v>40</v>
      </c>
      <c r="J143" s="12">
        <f t="shared" si="18"/>
        <v>1</v>
      </c>
      <c r="K143" s="1">
        <v>100</v>
      </c>
      <c r="L143" s="1">
        <v>30</v>
      </c>
      <c r="M143" s="1">
        <v>40</v>
      </c>
      <c r="N143" s="1">
        <v>30</v>
      </c>
      <c r="O143" s="12">
        <f t="shared" si="19"/>
        <v>0.75</v>
      </c>
      <c r="P143" s="1">
        <v>65</v>
      </c>
      <c r="Q143" s="1">
        <v>15</v>
      </c>
      <c r="R143" s="1">
        <v>20</v>
      </c>
      <c r="S143" s="1">
        <v>30</v>
      </c>
      <c r="T143" s="12">
        <f t="shared" si="20"/>
        <v>1</v>
      </c>
      <c r="U143" s="1">
        <v>99</v>
      </c>
      <c r="V143" s="1">
        <v>40</v>
      </c>
      <c r="W143" s="12">
        <f t="shared" si="21"/>
        <v>1</v>
      </c>
      <c r="X143" s="1">
        <v>40</v>
      </c>
      <c r="Y143" s="12">
        <f t="shared" si="22"/>
        <v>1</v>
      </c>
      <c r="Z143" s="1">
        <v>19</v>
      </c>
      <c r="AA143" s="12">
        <f t="shared" si="23"/>
        <v>0.95</v>
      </c>
      <c r="AB143" s="1">
        <v>100</v>
      </c>
      <c r="AC143" s="1">
        <v>30</v>
      </c>
      <c r="AD143" s="12">
        <f t="shared" si="24"/>
        <v>1</v>
      </c>
      <c r="AE143" s="1">
        <v>20</v>
      </c>
      <c r="AF143" s="12">
        <f t="shared" si="25"/>
        <v>1</v>
      </c>
      <c r="AG143" s="1">
        <v>50</v>
      </c>
      <c r="AH143" s="15">
        <f t="shared" si="26"/>
        <v>1</v>
      </c>
    </row>
    <row r="144" spans="1:34" x14ac:dyDescent="0.25">
      <c r="A144" s="2" t="s">
        <v>51</v>
      </c>
      <c r="B144" s="1">
        <v>8</v>
      </c>
      <c r="C144" s="1" t="s">
        <v>32</v>
      </c>
      <c r="D144" s="1">
        <v>92</v>
      </c>
      <c r="E144" s="1">
        <v>794</v>
      </c>
      <c r="F144" s="1">
        <v>96</v>
      </c>
      <c r="G144" s="1">
        <v>28</v>
      </c>
      <c r="H144" s="1">
        <v>30</v>
      </c>
      <c r="I144" s="1">
        <v>38</v>
      </c>
      <c r="J144" s="12">
        <f t="shared" si="18"/>
        <v>0.95</v>
      </c>
      <c r="K144" s="1">
        <v>89</v>
      </c>
      <c r="L144" s="1">
        <v>30</v>
      </c>
      <c r="M144" s="1">
        <v>33</v>
      </c>
      <c r="N144" s="1">
        <v>26</v>
      </c>
      <c r="O144" s="12">
        <f t="shared" si="19"/>
        <v>0.65</v>
      </c>
      <c r="P144" s="1">
        <v>85</v>
      </c>
      <c r="Q144" s="1">
        <v>30</v>
      </c>
      <c r="R144" s="1">
        <v>28</v>
      </c>
      <c r="S144" s="1">
        <v>27</v>
      </c>
      <c r="T144" s="12">
        <f t="shared" si="20"/>
        <v>0.9</v>
      </c>
      <c r="U144" s="1">
        <v>98</v>
      </c>
      <c r="V144" s="1">
        <v>39</v>
      </c>
      <c r="W144" s="12">
        <f t="shared" si="21"/>
        <v>0.97499999999999998</v>
      </c>
      <c r="X144" s="1">
        <v>39</v>
      </c>
      <c r="Y144" s="12">
        <f t="shared" si="22"/>
        <v>0.97499999999999998</v>
      </c>
      <c r="Z144" s="1">
        <v>19</v>
      </c>
      <c r="AA144" s="12">
        <f t="shared" si="23"/>
        <v>0.95</v>
      </c>
      <c r="AB144" s="1">
        <v>93</v>
      </c>
      <c r="AC144" s="1">
        <v>27</v>
      </c>
      <c r="AD144" s="12">
        <f t="shared" si="24"/>
        <v>0.9</v>
      </c>
      <c r="AE144" s="1">
        <v>18</v>
      </c>
      <c r="AF144" s="12">
        <f t="shared" si="25"/>
        <v>0.9</v>
      </c>
      <c r="AG144" s="1">
        <v>47</v>
      </c>
      <c r="AH144" s="15">
        <f t="shared" si="26"/>
        <v>0.94</v>
      </c>
    </row>
    <row r="145" spans="1:34" x14ac:dyDescent="0.25">
      <c r="A145" s="2" t="s">
        <v>51</v>
      </c>
      <c r="B145" s="1"/>
      <c r="C145" s="1" t="s">
        <v>31</v>
      </c>
      <c r="D145" s="1">
        <v>90</v>
      </c>
      <c r="E145" s="1">
        <v>513</v>
      </c>
      <c r="F145" s="1">
        <v>95</v>
      </c>
      <c r="G145" s="1">
        <v>28</v>
      </c>
      <c r="H145" s="1">
        <v>30</v>
      </c>
      <c r="I145" s="1">
        <v>37</v>
      </c>
      <c r="J145" s="12">
        <f t="shared" si="18"/>
        <v>0.92500000000000004</v>
      </c>
      <c r="K145" s="1">
        <v>87</v>
      </c>
      <c r="L145" s="1">
        <v>30</v>
      </c>
      <c r="M145" s="1">
        <v>34</v>
      </c>
      <c r="N145" s="1">
        <v>23</v>
      </c>
      <c r="O145" s="12">
        <f t="shared" si="19"/>
        <v>0.57499999999999996</v>
      </c>
      <c r="P145" s="1">
        <v>83</v>
      </c>
      <c r="Q145" s="1">
        <v>30</v>
      </c>
      <c r="R145" s="1">
        <v>28</v>
      </c>
      <c r="S145" s="1">
        <v>25</v>
      </c>
      <c r="T145" s="12">
        <f t="shared" si="20"/>
        <v>0.83333333333333337</v>
      </c>
      <c r="U145" s="1">
        <v>96</v>
      </c>
      <c r="V145" s="1">
        <v>39</v>
      </c>
      <c r="W145" s="12">
        <f t="shared" si="21"/>
        <v>0.97499999999999998</v>
      </c>
      <c r="X145" s="1">
        <v>38</v>
      </c>
      <c r="Y145" s="12">
        <f t="shared" si="22"/>
        <v>0.95</v>
      </c>
      <c r="Z145" s="1">
        <v>19</v>
      </c>
      <c r="AA145" s="12">
        <f t="shared" si="23"/>
        <v>0.95</v>
      </c>
      <c r="AB145" s="1">
        <v>87</v>
      </c>
      <c r="AC145" s="1">
        <v>25</v>
      </c>
      <c r="AD145" s="12">
        <f t="shared" si="24"/>
        <v>0.83333333333333337</v>
      </c>
      <c r="AE145" s="1">
        <v>18</v>
      </c>
      <c r="AF145" s="12">
        <f t="shared" si="25"/>
        <v>0.9</v>
      </c>
      <c r="AG145" s="1">
        <v>44</v>
      </c>
      <c r="AH145" s="15">
        <f t="shared" si="26"/>
        <v>0.88</v>
      </c>
    </row>
    <row r="146" spans="1:34" x14ac:dyDescent="0.25">
      <c r="A146" s="2" t="s">
        <v>51</v>
      </c>
      <c r="B146" s="1"/>
      <c r="C146" s="1" t="s">
        <v>34</v>
      </c>
      <c r="D146" s="1">
        <v>95</v>
      </c>
      <c r="E146" s="1">
        <v>281</v>
      </c>
      <c r="F146" s="1">
        <v>98</v>
      </c>
      <c r="G146" s="1">
        <v>28</v>
      </c>
      <c r="H146" s="1">
        <v>30</v>
      </c>
      <c r="I146" s="1">
        <v>40</v>
      </c>
      <c r="J146" s="12">
        <f t="shared" si="18"/>
        <v>1</v>
      </c>
      <c r="K146" s="1">
        <v>91</v>
      </c>
      <c r="L146" s="1">
        <v>30</v>
      </c>
      <c r="M146" s="1">
        <v>32</v>
      </c>
      <c r="N146" s="1">
        <v>29</v>
      </c>
      <c r="O146" s="12">
        <f t="shared" si="19"/>
        <v>0.72499999999999998</v>
      </c>
      <c r="P146" s="1">
        <v>88</v>
      </c>
      <c r="Q146" s="1">
        <v>30</v>
      </c>
      <c r="R146" s="1">
        <v>28</v>
      </c>
      <c r="S146" s="1">
        <v>30</v>
      </c>
      <c r="T146" s="12">
        <f t="shared" si="20"/>
        <v>1</v>
      </c>
      <c r="U146" s="1">
        <v>100</v>
      </c>
      <c r="V146" s="1">
        <v>40</v>
      </c>
      <c r="W146" s="12">
        <f t="shared" si="21"/>
        <v>1</v>
      </c>
      <c r="X146" s="1">
        <v>40</v>
      </c>
      <c r="Y146" s="12">
        <f t="shared" si="22"/>
        <v>1</v>
      </c>
      <c r="Z146" s="1">
        <v>20</v>
      </c>
      <c r="AA146" s="12">
        <f t="shared" si="23"/>
        <v>1</v>
      </c>
      <c r="AB146" s="1">
        <v>99</v>
      </c>
      <c r="AC146" s="1">
        <v>30</v>
      </c>
      <c r="AD146" s="12">
        <f t="shared" si="24"/>
        <v>1</v>
      </c>
      <c r="AE146" s="1">
        <v>19</v>
      </c>
      <c r="AF146" s="12">
        <f t="shared" si="25"/>
        <v>0.95</v>
      </c>
      <c r="AG146" s="1">
        <v>50</v>
      </c>
      <c r="AH146" s="15">
        <f t="shared" si="26"/>
        <v>1</v>
      </c>
    </row>
    <row r="147" spans="1:34" x14ac:dyDescent="0.25">
      <c r="A147" s="2" t="s">
        <v>80</v>
      </c>
      <c r="B147" s="1">
        <v>8</v>
      </c>
      <c r="C147" s="1" t="s">
        <v>32</v>
      </c>
      <c r="D147" s="1">
        <v>92</v>
      </c>
      <c r="E147" s="1">
        <v>764</v>
      </c>
      <c r="F147" s="1">
        <v>97</v>
      </c>
      <c r="G147" s="1">
        <v>29</v>
      </c>
      <c r="H147" s="1">
        <v>30</v>
      </c>
      <c r="I147" s="1">
        <v>38</v>
      </c>
      <c r="J147" s="12">
        <f t="shared" si="18"/>
        <v>0.95</v>
      </c>
      <c r="K147" s="1">
        <v>98</v>
      </c>
      <c r="L147" s="1">
        <v>30</v>
      </c>
      <c r="M147" s="1">
        <v>40</v>
      </c>
      <c r="N147" s="1">
        <v>28</v>
      </c>
      <c r="O147" s="12">
        <f t="shared" si="19"/>
        <v>0.7</v>
      </c>
      <c r="P147" s="1">
        <v>70</v>
      </c>
      <c r="Q147" s="1">
        <v>30</v>
      </c>
      <c r="R147" s="1">
        <v>12</v>
      </c>
      <c r="S147" s="1">
        <v>28</v>
      </c>
      <c r="T147" s="12">
        <f t="shared" si="20"/>
        <v>0.93333333333333335</v>
      </c>
      <c r="U147" s="1">
        <v>98</v>
      </c>
      <c r="V147" s="1">
        <v>39</v>
      </c>
      <c r="W147" s="12">
        <f t="shared" si="21"/>
        <v>0.97499999999999998</v>
      </c>
      <c r="X147" s="1">
        <v>39</v>
      </c>
      <c r="Y147" s="12">
        <f t="shared" si="22"/>
        <v>0.97499999999999998</v>
      </c>
      <c r="Z147" s="1">
        <v>19</v>
      </c>
      <c r="AA147" s="12">
        <f t="shared" si="23"/>
        <v>0.95</v>
      </c>
      <c r="AB147" s="1">
        <v>96</v>
      </c>
      <c r="AC147" s="1">
        <v>28</v>
      </c>
      <c r="AD147" s="12">
        <f t="shared" si="24"/>
        <v>0.93333333333333335</v>
      </c>
      <c r="AE147" s="1">
        <v>19</v>
      </c>
      <c r="AF147" s="12">
        <f t="shared" si="25"/>
        <v>0.95</v>
      </c>
      <c r="AG147" s="1">
        <v>49</v>
      </c>
      <c r="AH147" s="15">
        <f t="shared" si="26"/>
        <v>0.98</v>
      </c>
    </row>
    <row r="148" spans="1:34" x14ac:dyDescent="0.25">
      <c r="A148" s="2" t="s">
        <v>80</v>
      </c>
      <c r="B148" s="1"/>
      <c r="C148" s="1" t="s">
        <v>31</v>
      </c>
      <c r="D148" s="1">
        <v>92</v>
      </c>
      <c r="E148" s="1">
        <v>432</v>
      </c>
      <c r="F148" s="1">
        <v>97</v>
      </c>
      <c r="G148" s="1">
        <v>29</v>
      </c>
      <c r="H148" s="1">
        <v>30</v>
      </c>
      <c r="I148" s="1">
        <v>38</v>
      </c>
      <c r="J148" s="12">
        <f t="shared" si="18"/>
        <v>0.95</v>
      </c>
      <c r="K148" s="1">
        <v>98</v>
      </c>
      <c r="L148" s="1">
        <v>30</v>
      </c>
      <c r="M148" s="1">
        <v>40</v>
      </c>
      <c r="N148" s="1">
        <v>28</v>
      </c>
      <c r="O148" s="12">
        <f t="shared" si="19"/>
        <v>0.7</v>
      </c>
      <c r="P148" s="1">
        <v>72</v>
      </c>
      <c r="Q148" s="1">
        <v>30</v>
      </c>
      <c r="R148" s="1">
        <v>12</v>
      </c>
      <c r="S148" s="1">
        <v>30</v>
      </c>
      <c r="T148" s="12">
        <f t="shared" si="20"/>
        <v>1</v>
      </c>
      <c r="U148" s="1">
        <v>98</v>
      </c>
      <c r="V148" s="1">
        <v>40</v>
      </c>
      <c r="W148" s="12">
        <f t="shared" si="21"/>
        <v>1</v>
      </c>
      <c r="X148" s="1">
        <v>39</v>
      </c>
      <c r="Y148" s="12">
        <f t="shared" si="22"/>
        <v>0.97499999999999998</v>
      </c>
      <c r="Z148" s="1">
        <v>19</v>
      </c>
      <c r="AA148" s="12">
        <f t="shared" si="23"/>
        <v>0.95</v>
      </c>
      <c r="AB148" s="1">
        <v>96</v>
      </c>
      <c r="AC148" s="1">
        <v>28</v>
      </c>
      <c r="AD148" s="12">
        <f t="shared" si="24"/>
        <v>0.93333333333333335</v>
      </c>
      <c r="AE148" s="1">
        <v>19</v>
      </c>
      <c r="AF148" s="12">
        <f t="shared" si="25"/>
        <v>0.95</v>
      </c>
      <c r="AG148" s="1">
        <v>49</v>
      </c>
      <c r="AH148" s="15">
        <f t="shared" si="26"/>
        <v>0.98</v>
      </c>
    </row>
    <row r="149" spans="1:34" x14ac:dyDescent="0.25">
      <c r="A149" s="2" t="s">
        <v>80</v>
      </c>
      <c r="B149" s="1"/>
      <c r="C149" s="1" t="s">
        <v>34</v>
      </c>
      <c r="D149" s="1">
        <v>92</v>
      </c>
      <c r="E149" s="1">
        <v>332</v>
      </c>
      <c r="F149" s="1">
        <v>98</v>
      </c>
      <c r="G149" s="1">
        <v>29</v>
      </c>
      <c r="H149" s="1">
        <v>30</v>
      </c>
      <c r="I149" s="1">
        <v>39</v>
      </c>
      <c r="J149" s="12">
        <f t="shared" si="18"/>
        <v>0.97499999999999998</v>
      </c>
      <c r="K149" s="1">
        <v>99</v>
      </c>
      <c r="L149" s="1">
        <v>30</v>
      </c>
      <c r="M149" s="1">
        <v>40</v>
      </c>
      <c r="N149" s="1">
        <v>29</v>
      </c>
      <c r="O149" s="12">
        <f t="shared" si="19"/>
        <v>0.72499999999999998</v>
      </c>
      <c r="P149" s="1">
        <v>69</v>
      </c>
      <c r="Q149" s="1">
        <v>30</v>
      </c>
      <c r="R149" s="1">
        <v>12</v>
      </c>
      <c r="S149" s="1">
        <v>27</v>
      </c>
      <c r="T149" s="12">
        <f t="shared" si="20"/>
        <v>0.9</v>
      </c>
      <c r="U149" s="1">
        <v>99</v>
      </c>
      <c r="V149" s="1">
        <v>39</v>
      </c>
      <c r="W149" s="12">
        <f t="shared" si="21"/>
        <v>0.97499999999999998</v>
      </c>
      <c r="X149" s="1">
        <v>40</v>
      </c>
      <c r="Y149" s="12">
        <f t="shared" si="22"/>
        <v>1</v>
      </c>
      <c r="Z149" s="1">
        <v>20</v>
      </c>
      <c r="AA149" s="12">
        <f t="shared" si="23"/>
        <v>1</v>
      </c>
      <c r="AB149" s="1">
        <v>97</v>
      </c>
      <c r="AC149" s="1">
        <v>29</v>
      </c>
      <c r="AD149" s="12">
        <f t="shared" si="24"/>
        <v>0.96666666666666667</v>
      </c>
      <c r="AE149" s="1">
        <v>19</v>
      </c>
      <c r="AF149" s="12">
        <f t="shared" si="25"/>
        <v>0.95</v>
      </c>
      <c r="AG149" s="1">
        <v>49</v>
      </c>
      <c r="AH149" s="15">
        <f t="shared" si="26"/>
        <v>0.98</v>
      </c>
    </row>
    <row r="150" spans="1:34" x14ac:dyDescent="0.25">
      <c r="A150" s="2" t="s">
        <v>111</v>
      </c>
      <c r="B150" s="1">
        <v>8</v>
      </c>
      <c r="C150" s="1" t="s">
        <v>32</v>
      </c>
      <c r="D150" s="1">
        <v>92</v>
      </c>
      <c r="E150" s="1">
        <v>700</v>
      </c>
      <c r="F150" s="1">
        <v>97</v>
      </c>
      <c r="G150" s="1">
        <v>29</v>
      </c>
      <c r="H150" s="1">
        <v>30</v>
      </c>
      <c r="I150" s="1">
        <v>38</v>
      </c>
      <c r="J150" s="12">
        <f t="shared" si="18"/>
        <v>0.95</v>
      </c>
      <c r="K150" s="1">
        <v>93</v>
      </c>
      <c r="L150" s="1">
        <v>30</v>
      </c>
      <c r="M150" s="1">
        <v>35</v>
      </c>
      <c r="N150" s="1">
        <v>28</v>
      </c>
      <c r="O150" s="12">
        <f t="shared" si="19"/>
        <v>0.7</v>
      </c>
      <c r="P150" s="1">
        <v>83</v>
      </c>
      <c r="Q150" s="1">
        <v>27</v>
      </c>
      <c r="R150" s="1">
        <v>28</v>
      </c>
      <c r="S150" s="1">
        <v>28</v>
      </c>
      <c r="T150" s="12">
        <f t="shared" si="20"/>
        <v>0.93333333333333335</v>
      </c>
      <c r="U150" s="1">
        <v>93</v>
      </c>
      <c r="V150" s="1">
        <v>38</v>
      </c>
      <c r="W150" s="12">
        <f t="shared" si="21"/>
        <v>0.95</v>
      </c>
      <c r="X150" s="1">
        <v>38</v>
      </c>
      <c r="Y150" s="12">
        <f t="shared" si="22"/>
        <v>0.95</v>
      </c>
      <c r="Z150" s="1">
        <v>17</v>
      </c>
      <c r="AA150" s="12">
        <f t="shared" si="23"/>
        <v>0.85</v>
      </c>
      <c r="AB150" s="1">
        <v>93</v>
      </c>
      <c r="AC150" s="1">
        <v>28</v>
      </c>
      <c r="AD150" s="12">
        <f t="shared" si="24"/>
        <v>0.93333333333333335</v>
      </c>
      <c r="AE150" s="1">
        <v>18</v>
      </c>
      <c r="AF150" s="12">
        <f t="shared" si="25"/>
        <v>0.9</v>
      </c>
      <c r="AG150" s="1">
        <v>47</v>
      </c>
      <c r="AH150" s="15">
        <f t="shared" si="26"/>
        <v>0.94</v>
      </c>
    </row>
    <row r="151" spans="1:34" x14ac:dyDescent="0.25">
      <c r="A151" s="2" t="s">
        <v>111</v>
      </c>
      <c r="B151" s="1"/>
      <c r="C151" s="1" t="s">
        <v>31</v>
      </c>
      <c r="D151" s="1">
        <v>92</v>
      </c>
      <c r="E151" s="1">
        <v>410</v>
      </c>
      <c r="F151" s="1">
        <v>96</v>
      </c>
      <c r="G151" s="1">
        <v>29</v>
      </c>
      <c r="H151" s="1">
        <v>30</v>
      </c>
      <c r="I151" s="1">
        <v>37</v>
      </c>
      <c r="J151" s="12">
        <f t="shared" si="18"/>
        <v>0.92500000000000004</v>
      </c>
      <c r="K151" s="1">
        <v>97</v>
      </c>
      <c r="L151" s="1">
        <v>30</v>
      </c>
      <c r="M151" s="1">
        <v>39</v>
      </c>
      <c r="N151" s="1">
        <v>28</v>
      </c>
      <c r="O151" s="12">
        <f t="shared" si="19"/>
        <v>0.7</v>
      </c>
      <c r="P151" s="1">
        <v>83</v>
      </c>
      <c r="Q151" s="1">
        <v>27</v>
      </c>
      <c r="R151" s="1">
        <v>28</v>
      </c>
      <c r="S151" s="1">
        <v>28</v>
      </c>
      <c r="T151" s="12">
        <f t="shared" si="20"/>
        <v>0.93333333333333335</v>
      </c>
      <c r="U151" s="1">
        <v>92</v>
      </c>
      <c r="V151" s="1">
        <v>38</v>
      </c>
      <c r="W151" s="12">
        <f t="shared" si="21"/>
        <v>0.95</v>
      </c>
      <c r="X151" s="1">
        <v>37</v>
      </c>
      <c r="Y151" s="12">
        <f t="shared" si="22"/>
        <v>0.92500000000000004</v>
      </c>
      <c r="Z151" s="1">
        <v>17</v>
      </c>
      <c r="AA151" s="12">
        <f t="shared" si="23"/>
        <v>0.85</v>
      </c>
      <c r="AB151" s="1">
        <v>92</v>
      </c>
      <c r="AC151" s="1">
        <v>27</v>
      </c>
      <c r="AD151" s="12">
        <f t="shared" si="24"/>
        <v>0.9</v>
      </c>
      <c r="AE151" s="1">
        <v>19</v>
      </c>
      <c r="AF151" s="12">
        <f t="shared" si="25"/>
        <v>0.95</v>
      </c>
      <c r="AG151" s="1">
        <v>46</v>
      </c>
      <c r="AH151" s="15">
        <f t="shared" si="26"/>
        <v>0.92</v>
      </c>
    </row>
    <row r="152" spans="1:34" x14ac:dyDescent="0.25">
      <c r="A152" s="2" t="s">
        <v>111</v>
      </c>
      <c r="B152" s="1"/>
      <c r="C152" s="1" t="s">
        <v>34</v>
      </c>
      <c r="D152" s="1">
        <v>92</v>
      </c>
      <c r="E152" s="1">
        <v>290</v>
      </c>
      <c r="F152" s="1">
        <v>98</v>
      </c>
      <c r="G152" s="1">
        <v>29</v>
      </c>
      <c r="H152" s="1">
        <v>30</v>
      </c>
      <c r="I152" s="1">
        <v>39</v>
      </c>
      <c r="J152" s="12">
        <f t="shared" si="18"/>
        <v>0.97499999999999998</v>
      </c>
      <c r="K152" s="1">
        <v>90</v>
      </c>
      <c r="L152" s="1">
        <v>30</v>
      </c>
      <c r="M152" s="1">
        <v>32</v>
      </c>
      <c r="N152" s="1">
        <v>28</v>
      </c>
      <c r="O152" s="12">
        <f t="shared" si="19"/>
        <v>0.7</v>
      </c>
      <c r="P152" s="1">
        <v>84</v>
      </c>
      <c r="Q152" s="1">
        <v>27</v>
      </c>
      <c r="R152" s="1">
        <v>28</v>
      </c>
      <c r="S152" s="1">
        <v>29</v>
      </c>
      <c r="T152" s="12">
        <f t="shared" si="20"/>
        <v>0.96666666666666667</v>
      </c>
      <c r="U152" s="1">
        <v>95</v>
      </c>
      <c r="V152" s="1">
        <v>38</v>
      </c>
      <c r="W152" s="12">
        <f t="shared" si="21"/>
        <v>0.95</v>
      </c>
      <c r="X152" s="1">
        <v>39</v>
      </c>
      <c r="Y152" s="12">
        <f t="shared" si="22"/>
        <v>0.97499999999999998</v>
      </c>
      <c r="Z152" s="1">
        <v>18</v>
      </c>
      <c r="AA152" s="12">
        <f t="shared" si="23"/>
        <v>0.9</v>
      </c>
      <c r="AB152" s="1">
        <v>95</v>
      </c>
      <c r="AC152" s="1">
        <v>29</v>
      </c>
      <c r="AD152" s="12">
        <f t="shared" si="24"/>
        <v>0.96666666666666667</v>
      </c>
      <c r="AE152" s="1">
        <v>18</v>
      </c>
      <c r="AF152" s="12">
        <f t="shared" si="25"/>
        <v>0.9</v>
      </c>
      <c r="AG152" s="1">
        <v>48</v>
      </c>
      <c r="AH152" s="15">
        <f t="shared" si="26"/>
        <v>0.96</v>
      </c>
    </row>
    <row r="153" spans="1:34" x14ac:dyDescent="0.25">
      <c r="A153" s="2" t="s">
        <v>59</v>
      </c>
      <c r="B153" s="1">
        <v>9</v>
      </c>
      <c r="C153" s="1" t="s">
        <v>32</v>
      </c>
      <c r="D153" s="1">
        <v>91</v>
      </c>
      <c r="E153" s="1">
        <v>708</v>
      </c>
      <c r="F153" s="1">
        <v>100</v>
      </c>
      <c r="G153" s="1">
        <v>30</v>
      </c>
      <c r="H153" s="1">
        <v>30</v>
      </c>
      <c r="I153" s="1">
        <v>40</v>
      </c>
      <c r="J153" s="12">
        <f t="shared" si="18"/>
        <v>1</v>
      </c>
      <c r="K153" s="1">
        <v>91</v>
      </c>
      <c r="L153" s="1">
        <v>30</v>
      </c>
      <c r="M153" s="1">
        <v>32</v>
      </c>
      <c r="N153" s="1">
        <v>29</v>
      </c>
      <c r="O153" s="12">
        <f t="shared" si="19"/>
        <v>0.72499999999999998</v>
      </c>
      <c r="P153" s="1">
        <v>62</v>
      </c>
      <c r="Q153" s="1">
        <v>15</v>
      </c>
      <c r="R153" s="1">
        <v>20</v>
      </c>
      <c r="S153" s="1">
        <v>27</v>
      </c>
      <c r="T153" s="12">
        <f t="shared" si="20"/>
        <v>0.9</v>
      </c>
      <c r="U153" s="1">
        <v>100</v>
      </c>
      <c r="V153" s="1">
        <v>40</v>
      </c>
      <c r="W153" s="12">
        <f t="shared" si="21"/>
        <v>1</v>
      </c>
      <c r="X153" s="1">
        <v>40</v>
      </c>
      <c r="Y153" s="12">
        <f t="shared" si="22"/>
        <v>1</v>
      </c>
      <c r="Z153" s="1">
        <v>20</v>
      </c>
      <c r="AA153" s="12">
        <f t="shared" si="23"/>
        <v>1</v>
      </c>
      <c r="AB153" s="1">
        <v>99</v>
      </c>
      <c r="AC153" s="1">
        <v>29</v>
      </c>
      <c r="AD153" s="12">
        <f t="shared" si="24"/>
        <v>0.96666666666666667</v>
      </c>
      <c r="AE153" s="1">
        <v>20</v>
      </c>
      <c r="AF153" s="12">
        <f t="shared" si="25"/>
        <v>1</v>
      </c>
      <c r="AG153" s="1">
        <v>49</v>
      </c>
      <c r="AH153" s="15">
        <f t="shared" si="26"/>
        <v>0.98</v>
      </c>
    </row>
    <row r="154" spans="1:34" x14ac:dyDescent="0.25">
      <c r="A154" s="2" t="s">
        <v>59</v>
      </c>
      <c r="B154" s="1"/>
      <c r="C154" s="1" t="s">
        <v>31</v>
      </c>
      <c r="D154" s="1">
        <v>91</v>
      </c>
      <c r="E154" s="1">
        <v>477</v>
      </c>
      <c r="F154" s="1">
        <v>100</v>
      </c>
      <c r="G154" s="1">
        <v>30</v>
      </c>
      <c r="H154" s="1">
        <v>30</v>
      </c>
      <c r="I154" s="1">
        <v>40</v>
      </c>
      <c r="J154" s="12">
        <f t="shared" si="18"/>
        <v>1</v>
      </c>
      <c r="K154" s="1">
        <v>95</v>
      </c>
      <c r="L154" s="1">
        <v>30</v>
      </c>
      <c r="M154" s="1">
        <v>36</v>
      </c>
      <c r="N154" s="1">
        <v>29</v>
      </c>
      <c r="O154" s="12">
        <f t="shared" si="19"/>
        <v>0.72499999999999998</v>
      </c>
      <c r="P154" s="1">
        <v>60</v>
      </c>
      <c r="Q154" s="1">
        <v>15</v>
      </c>
      <c r="R154" s="1">
        <v>20</v>
      </c>
      <c r="S154" s="1">
        <v>25</v>
      </c>
      <c r="T154" s="12">
        <f t="shared" si="20"/>
        <v>0.83333333333333337</v>
      </c>
      <c r="U154" s="1">
        <v>100</v>
      </c>
      <c r="V154" s="1">
        <v>40</v>
      </c>
      <c r="W154" s="12">
        <f t="shared" si="21"/>
        <v>1</v>
      </c>
      <c r="X154" s="1">
        <v>40</v>
      </c>
      <c r="Y154" s="12">
        <f t="shared" si="22"/>
        <v>1</v>
      </c>
      <c r="Z154" s="1">
        <v>20</v>
      </c>
      <c r="AA154" s="12">
        <f t="shared" si="23"/>
        <v>1</v>
      </c>
      <c r="AB154" s="1">
        <v>98</v>
      </c>
      <c r="AC154" s="1">
        <v>29</v>
      </c>
      <c r="AD154" s="12">
        <f t="shared" si="24"/>
        <v>0.96666666666666667</v>
      </c>
      <c r="AE154" s="1">
        <v>20</v>
      </c>
      <c r="AF154" s="12">
        <f t="shared" si="25"/>
        <v>1</v>
      </c>
      <c r="AG154" s="1">
        <v>49</v>
      </c>
      <c r="AH154" s="15">
        <f t="shared" si="26"/>
        <v>0.98</v>
      </c>
    </row>
    <row r="155" spans="1:34" x14ac:dyDescent="0.25">
      <c r="A155" s="2" t="s">
        <v>59</v>
      </c>
      <c r="B155" s="1"/>
      <c r="C155" s="1" t="s">
        <v>34</v>
      </c>
      <c r="D155" s="1">
        <v>91</v>
      </c>
      <c r="E155" s="1">
        <v>231</v>
      </c>
      <c r="F155" s="1">
        <v>100</v>
      </c>
      <c r="G155" s="1">
        <v>30</v>
      </c>
      <c r="H155" s="1">
        <v>30</v>
      </c>
      <c r="I155" s="1">
        <v>40</v>
      </c>
      <c r="J155" s="12">
        <f t="shared" si="18"/>
        <v>1</v>
      </c>
      <c r="K155" s="1">
        <v>88</v>
      </c>
      <c r="L155" s="1">
        <v>30</v>
      </c>
      <c r="M155" s="1">
        <v>28</v>
      </c>
      <c r="N155" s="1">
        <v>30</v>
      </c>
      <c r="O155" s="12">
        <f t="shared" si="19"/>
        <v>0.75</v>
      </c>
      <c r="P155" s="1">
        <v>65</v>
      </c>
      <c r="Q155" s="1">
        <v>15</v>
      </c>
      <c r="R155" s="1">
        <v>20</v>
      </c>
      <c r="S155" s="1">
        <v>30</v>
      </c>
      <c r="T155" s="12">
        <f t="shared" si="20"/>
        <v>1</v>
      </c>
      <c r="U155" s="1">
        <v>100</v>
      </c>
      <c r="V155" s="1">
        <v>40</v>
      </c>
      <c r="W155" s="12">
        <f t="shared" si="21"/>
        <v>1</v>
      </c>
      <c r="X155" s="1">
        <v>40</v>
      </c>
      <c r="Y155" s="12">
        <f t="shared" si="22"/>
        <v>1</v>
      </c>
      <c r="Z155" s="1">
        <v>20</v>
      </c>
      <c r="AA155" s="12">
        <f t="shared" si="23"/>
        <v>1</v>
      </c>
      <c r="AB155" s="1">
        <v>100</v>
      </c>
      <c r="AC155" s="1">
        <v>30</v>
      </c>
      <c r="AD155" s="12">
        <f t="shared" si="24"/>
        <v>1</v>
      </c>
      <c r="AE155" s="1">
        <v>20</v>
      </c>
      <c r="AF155" s="12">
        <f t="shared" si="25"/>
        <v>1</v>
      </c>
      <c r="AG155" s="1">
        <v>50</v>
      </c>
      <c r="AH155" s="15">
        <f t="shared" si="26"/>
        <v>1</v>
      </c>
    </row>
    <row r="156" spans="1:34" x14ac:dyDescent="0.25">
      <c r="A156" s="2" t="s">
        <v>91</v>
      </c>
      <c r="B156" s="1">
        <v>9</v>
      </c>
      <c r="C156" s="1" t="s">
        <v>32</v>
      </c>
      <c r="D156" s="1">
        <v>91</v>
      </c>
      <c r="E156" s="1">
        <v>606</v>
      </c>
      <c r="F156" s="1">
        <v>98</v>
      </c>
      <c r="G156" s="1">
        <v>29</v>
      </c>
      <c r="H156" s="1">
        <v>30</v>
      </c>
      <c r="I156" s="1">
        <v>39</v>
      </c>
      <c r="J156" s="12">
        <f t="shared" si="18"/>
        <v>0.97499999999999998</v>
      </c>
      <c r="K156" s="1">
        <v>90</v>
      </c>
      <c r="L156" s="1">
        <v>30</v>
      </c>
      <c r="M156" s="1">
        <v>31</v>
      </c>
      <c r="N156" s="1">
        <v>29</v>
      </c>
      <c r="O156" s="12">
        <f t="shared" si="19"/>
        <v>0.72499999999999998</v>
      </c>
      <c r="P156" s="1">
        <v>71</v>
      </c>
      <c r="Q156" s="1">
        <v>18</v>
      </c>
      <c r="R156" s="1">
        <v>24</v>
      </c>
      <c r="S156" s="1">
        <v>29</v>
      </c>
      <c r="T156" s="12">
        <f t="shared" si="20"/>
        <v>0.96666666666666667</v>
      </c>
      <c r="U156" s="1">
        <v>98</v>
      </c>
      <c r="V156" s="1">
        <v>40</v>
      </c>
      <c r="W156" s="12">
        <f t="shared" si="21"/>
        <v>1</v>
      </c>
      <c r="X156" s="1">
        <v>39</v>
      </c>
      <c r="Y156" s="12">
        <f t="shared" si="22"/>
        <v>0.97499999999999998</v>
      </c>
      <c r="Z156" s="1">
        <v>19</v>
      </c>
      <c r="AA156" s="12">
        <f t="shared" si="23"/>
        <v>0.95</v>
      </c>
      <c r="AB156" s="1">
        <v>96</v>
      </c>
      <c r="AC156" s="1">
        <v>29</v>
      </c>
      <c r="AD156" s="12">
        <f t="shared" si="24"/>
        <v>0.96666666666666667</v>
      </c>
      <c r="AE156" s="1">
        <v>19</v>
      </c>
      <c r="AF156" s="12">
        <f t="shared" si="25"/>
        <v>0.95</v>
      </c>
      <c r="AG156" s="1">
        <v>48</v>
      </c>
      <c r="AH156" s="15">
        <f t="shared" si="26"/>
        <v>0.96</v>
      </c>
    </row>
    <row r="157" spans="1:34" x14ac:dyDescent="0.25">
      <c r="A157" s="2" t="s">
        <v>91</v>
      </c>
      <c r="B157" s="1"/>
      <c r="C157" s="1" t="s">
        <v>31</v>
      </c>
      <c r="D157" s="1">
        <v>91</v>
      </c>
      <c r="E157" s="1">
        <v>606</v>
      </c>
      <c r="F157" s="1">
        <v>98</v>
      </c>
      <c r="G157" s="1">
        <v>29</v>
      </c>
      <c r="H157" s="1">
        <v>30</v>
      </c>
      <c r="I157" s="1">
        <v>39</v>
      </c>
      <c r="J157" s="12">
        <f t="shared" si="18"/>
        <v>0.97499999999999998</v>
      </c>
      <c r="K157" s="1">
        <v>90</v>
      </c>
      <c r="L157" s="1">
        <v>30</v>
      </c>
      <c r="M157" s="1">
        <v>31</v>
      </c>
      <c r="N157" s="1">
        <v>29</v>
      </c>
      <c r="O157" s="12">
        <f t="shared" si="19"/>
        <v>0.72499999999999998</v>
      </c>
      <c r="P157" s="1">
        <v>71</v>
      </c>
      <c r="Q157" s="1">
        <v>18</v>
      </c>
      <c r="R157" s="1">
        <v>24</v>
      </c>
      <c r="S157" s="1">
        <v>29</v>
      </c>
      <c r="T157" s="12">
        <f t="shared" si="20"/>
        <v>0.96666666666666667</v>
      </c>
      <c r="U157" s="1">
        <v>98</v>
      </c>
      <c r="V157" s="1">
        <v>40</v>
      </c>
      <c r="W157" s="12">
        <f t="shared" si="21"/>
        <v>1</v>
      </c>
      <c r="X157" s="1">
        <v>39</v>
      </c>
      <c r="Y157" s="12">
        <f t="shared" si="22"/>
        <v>0.97499999999999998</v>
      </c>
      <c r="Z157" s="1">
        <v>19</v>
      </c>
      <c r="AA157" s="12">
        <f t="shared" si="23"/>
        <v>0.95</v>
      </c>
      <c r="AB157" s="1">
        <v>96</v>
      </c>
      <c r="AC157" s="1">
        <v>29</v>
      </c>
      <c r="AD157" s="12">
        <f t="shared" si="24"/>
        <v>0.96666666666666667</v>
      </c>
      <c r="AE157" s="1">
        <v>19</v>
      </c>
      <c r="AF157" s="12">
        <f t="shared" si="25"/>
        <v>0.95</v>
      </c>
      <c r="AG157" s="1">
        <v>48</v>
      </c>
      <c r="AH157" s="15">
        <f t="shared" si="26"/>
        <v>0.96</v>
      </c>
    </row>
    <row r="158" spans="1:34" x14ac:dyDescent="0.25">
      <c r="A158" s="2" t="s">
        <v>56</v>
      </c>
      <c r="B158" s="1">
        <v>10</v>
      </c>
      <c r="C158" s="1" t="s">
        <v>32</v>
      </c>
      <c r="D158" s="1">
        <v>90</v>
      </c>
      <c r="E158" s="1">
        <v>720</v>
      </c>
      <c r="F158" s="1">
        <v>93</v>
      </c>
      <c r="G158" s="1">
        <v>28</v>
      </c>
      <c r="H158" s="1">
        <v>30</v>
      </c>
      <c r="I158" s="1">
        <v>35</v>
      </c>
      <c r="J158" s="12">
        <f t="shared" si="18"/>
        <v>0.875</v>
      </c>
      <c r="K158" s="1">
        <v>89</v>
      </c>
      <c r="L158" s="1">
        <v>30</v>
      </c>
      <c r="M158" s="1">
        <v>32</v>
      </c>
      <c r="N158" s="1">
        <v>26</v>
      </c>
      <c r="O158" s="12">
        <f t="shared" si="19"/>
        <v>0.65</v>
      </c>
      <c r="P158" s="1">
        <v>81</v>
      </c>
      <c r="Q158" s="1">
        <v>30</v>
      </c>
      <c r="R158" s="1">
        <v>24</v>
      </c>
      <c r="S158" s="1">
        <v>27</v>
      </c>
      <c r="T158" s="12">
        <f t="shared" si="20"/>
        <v>0.9</v>
      </c>
      <c r="U158" s="1">
        <v>94</v>
      </c>
      <c r="V158" s="1">
        <v>38</v>
      </c>
      <c r="W158" s="12">
        <f t="shared" si="21"/>
        <v>0.95</v>
      </c>
      <c r="X158" s="1">
        <v>37</v>
      </c>
      <c r="Y158" s="12">
        <f t="shared" si="22"/>
        <v>0.92500000000000004</v>
      </c>
      <c r="Z158" s="1">
        <v>18</v>
      </c>
      <c r="AA158" s="12">
        <f t="shared" si="23"/>
        <v>0.9</v>
      </c>
      <c r="AB158" s="1">
        <v>92</v>
      </c>
      <c r="AC158" s="1">
        <v>27</v>
      </c>
      <c r="AD158" s="12">
        <f t="shared" si="24"/>
        <v>0.9</v>
      </c>
      <c r="AE158" s="1">
        <v>18</v>
      </c>
      <c r="AF158" s="12">
        <f t="shared" si="25"/>
        <v>0.9</v>
      </c>
      <c r="AG158" s="1">
        <v>46</v>
      </c>
      <c r="AH158" s="15">
        <f t="shared" si="26"/>
        <v>0.92</v>
      </c>
    </row>
    <row r="159" spans="1:34" x14ac:dyDescent="0.25">
      <c r="A159" s="2" t="s">
        <v>56</v>
      </c>
      <c r="B159" s="1"/>
      <c r="C159" s="1" t="s">
        <v>31</v>
      </c>
      <c r="D159" s="1">
        <v>88</v>
      </c>
      <c r="E159" s="1">
        <v>412</v>
      </c>
      <c r="F159" s="1">
        <v>92</v>
      </c>
      <c r="G159" s="1">
        <v>28</v>
      </c>
      <c r="H159" s="1">
        <v>30</v>
      </c>
      <c r="I159" s="1">
        <v>34</v>
      </c>
      <c r="J159" s="12">
        <f t="shared" si="18"/>
        <v>0.85</v>
      </c>
      <c r="K159" s="1">
        <v>89</v>
      </c>
      <c r="L159" s="1">
        <v>30</v>
      </c>
      <c r="M159" s="1">
        <v>33</v>
      </c>
      <c r="N159" s="1">
        <v>26</v>
      </c>
      <c r="O159" s="12">
        <f t="shared" si="19"/>
        <v>0.65</v>
      </c>
      <c r="P159" s="1">
        <v>82</v>
      </c>
      <c r="Q159" s="1">
        <v>30</v>
      </c>
      <c r="R159" s="1">
        <v>24</v>
      </c>
      <c r="S159" s="1">
        <v>28</v>
      </c>
      <c r="T159" s="12">
        <f t="shared" si="20"/>
        <v>0.93333333333333335</v>
      </c>
      <c r="U159" s="1">
        <v>91</v>
      </c>
      <c r="V159" s="1">
        <v>38</v>
      </c>
      <c r="W159" s="12">
        <f t="shared" si="21"/>
        <v>0.95</v>
      </c>
      <c r="X159" s="1">
        <v>35</v>
      </c>
      <c r="Y159" s="12">
        <f t="shared" si="22"/>
        <v>0.875</v>
      </c>
      <c r="Z159" s="1">
        <v>18</v>
      </c>
      <c r="AA159" s="12">
        <f t="shared" si="23"/>
        <v>0.9</v>
      </c>
      <c r="AB159" s="1">
        <v>88</v>
      </c>
      <c r="AC159" s="1">
        <v>26</v>
      </c>
      <c r="AD159" s="12">
        <f t="shared" si="24"/>
        <v>0.8666666666666667</v>
      </c>
      <c r="AE159" s="1">
        <v>18</v>
      </c>
      <c r="AF159" s="12">
        <f t="shared" si="25"/>
        <v>0.9</v>
      </c>
      <c r="AG159" s="1">
        <v>44</v>
      </c>
      <c r="AH159" s="15">
        <f t="shared" si="26"/>
        <v>0.88</v>
      </c>
    </row>
    <row r="160" spans="1:34" x14ac:dyDescent="0.25">
      <c r="A160" s="2" t="s">
        <v>56</v>
      </c>
      <c r="B160" s="1"/>
      <c r="C160" s="1" t="s">
        <v>34</v>
      </c>
      <c r="D160" s="1">
        <v>92</v>
      </c>
      <c r="E160" s="1">
        <v>308</v>
      </c>
      <c r="F160" s="1">
        <v>95</v>
      </c>
      <c r="G160" s="1">
        <v>28</v>
      </c>
      <c r="H160" s="1">
        <v>30</v>
      </c>
      <c r="I160" s="1">
        <v>37</v>
      </c>
      <c r="J160" s="12">
        <f t="shared" si="18"/>
        <v>0.92500000000000004</v>
      </c>
      <c r="K160" s="1">
        <v>89</v>
      </c>
      <c r="L160" s="1">
        <v>30</v>
      </c>
      <c r="M160" s="1">
        <v>32</v>
      </c>
      <c r="N160" s="1">
        <v>27</v>
      </c>
      <c r="O160" s="12">
        <f t="shared" si="19"/>
        <v>0.67500000000000004</v>
      </c>
      <c r="P160" s="1">
        <v>80</v>
      </c>
      <c r="Q160" s="1">
        <v>30</v>
      </c>
      <c r="R160" s="1">
        <v>24</v>
      </c>
      <c r="S160" s="1">
        <v>26</v>
      </c>
      <c r="T160" s="12">
        <f t="shared" si="20"/>
        <v>0.8666666666666667</v>
      </c>
      <c r="U160" s="1">
        <v>97</v>
      </c>
      <c r="V160" s="1">
        <v>39</v>
      </c>
      <c r="W160" s="12">
        <f t="shared" si="21"/>
        <v>0.97499999999999998</v>
      </c>
      <c r="X160" s="1">
        <v>39</v>
      </c>
      <c r="Y160" s="12">
        <f t="shared" si="22"/>
        <v>0.97499999999999998</v>
      </c>
      <c r="Z160" s="1">
        <v>19</v>
      </c>
      <c r="AA160" s="12">
        <f t="shared" si="23"/>
        <v>0.95</v>
      </c>
      <c r="AB160" s="1">
        <v>97</v>
      </c>
      <c r="AC160" s="1">
        <v>29</v>
      </c>
      <c r="AD160" s="12">
        <f t="shared" si="24"/>
        <v>0.96666666666666667</v>
      </c>
      <c r="AE160" s="1">
        <v>19</v>
      </c>
      <c r="AF160" s="12">
        <f t="shared" si="25"/>
        <v>0.95</v>
      </c>
      <c r="AG160" s="1">
        <v>49</v>
      </c>
      <c r="AH160" s="15">
        <f t="shared" si="26"/>
        <v>0.98</v>
      </c>
    </row>
    <row r="161" spans="1:34" x14ac:dyDescent="0.25">
      <c r="A161" s="2" t="s">
        <v>75</v>
      </c>
      <c r="B161" s="1">
        <v>10</v>
      </c>
      <c r="C161" s="1" t="s">
        <v>32</v>
      </c>
      <c r="D161" s="1">
        <v>90</v>
      </c>
      <c r="E161" s="1">
        <v>603</v>
      </c>
      <c r="F161" s="1">
        <v>95</v>
      </c>
      <c r="G161" s="1">
        <v>26</v>
      </c>
      <c r="H161" s="1">
        <v>30</v>
      </c>
      <c r="I161" s="1">
        <v>39</v>
      </c>
      <c r="J161" s="12">
        <f t="shared" si="18"/>
        <v>0.97499999999999998</v>
      </c>
      <c r="K161" s="1">
        <v>94</v>
      </c>
      <c r="L161" s="1">
        <v>30</v>
      </c>
      <c r="M161" s="1">
        <v>35</v>
      </c>
      <c r="N161" s="1">
        <v>29</v>
      </c>
      <c r="O161" s="12">
        <f t="shared" si="19"/>
        <v>0.72499999999999998</v>
      </c>
      <c r="P161" s="1">
        <v>65</v>
      </c>
      <c r="Q161" s="1">
        <v>12</v>
      </c>
      <c r="R161" s="1">
        <v>24</v>
      </c>
      <c r="S161" s="1">
        <v>29</v>
      </c>
      <c r="T161" s="12">
        <f t="shared" si="20"/>
        <v>0.96666666666666667</v>
      </c>
      <c r="U161" s="1">
        <v>98</v>
      </c>
      <c r="V161" s="1">
        <v>40</v>
      </c>
      <c r="W161" s="12">
        <f t="shared" si="21"/>
        <v>1</v>
      </c>
      <c r="X161" s="1">
        <v>39</v>
      </c>
      <c r="Y161" s="12">
        <f t="shared" si="22"/>
        <v>0.97499999999999998</v>
      </c>
      <c r="Z161" s="1">
        <v>19</v>
      </c>
      <c r="AA161" s="12">
        <f t="shared" si="23"/>
        <v>0.95</v>
      </c>
      <c r="AB161" s="1">
        <v>97</v>
      </c>
      <c r="AC161" s="1">
        <v>29</v>
      </c>
      <c r="AD161" s="12">
        <f t="shared" si="24"/>
        <v>0.96666666666666667</v>
      </c>
      <c r="AE161" s="1">
        <v>19</v>
      </c>
      <c r="AF161" s="12">
        <f t="shared" si="25"/>
        <v>0.95</v>
      </c>
      <c r="AG161" s="1">
        <v>49</v>
      </c>
      <c r="AH161" s="15">
        <f t="shared" si="26"/>
        <v>0.98</v>
      </c>
    </row>
    <row r="162" spans="1:34" x14ac:dyDescent="0.25">
      <c r="A162" s="2" t="s">
        <v>75</v>
      </c>
      <c r="B162" s="1"/>
      <c r="C162" s="1" t="s">
        <v>31</v>
      </c>
      <c r="D162" s="1">
        <v>90</v>
      </c>
      <c r="E162" s="1">
        <v>603</v>
      </c>
      <c r="F162" s="1">
        <v>95</v>
      </c>
      <c r="G162" s="1">
        <v>26</v>
      </c>
      <c r="H162" s="1">
        <v>30</v>
      </c>
      <c r="I162" s="1">
        <v>39</v>
      </c>
      <c r="J162" s="12">
        <f t="shared" si="18"/>
        <v>0.97499999999999998</v>
      </c>
      <c r="K162" s="1">
        <v>94</v>
      </c>
      <c r="L162" s="1">
        <v>30</v>
      </c>
      <c r="M162" s="1">
        <v>35</v>
      </c>
      <c r="N162" s="1">
        <v>29</v>
      </c>
      <c r="O162" s="12">
        <f t="shared" si="19"/>
        <v>0.72499999999999998</v>
      </c>
      <c r="P162" s="1">
        <v>65</v>
      </c>
      <c r="Q162" s="1">
        <v>12</v>
      </c>
      <c r="R162" s="1">
        <v>24</v>
      </c>
      <c r="S162" s="1">
        <v>29</v>
      </c>
      <c r="T162" s="12">
        <f t="shared" si="20"/>
        <v>0.96666666666666667</v>
      </c>
      <c r="U162" s="1">
        <v>98</v>
      </c>
      <c r="V162" s="1">
        <v>40</v>
      </c>
      <c r="W162" s="12">
        <f t="shared" si="21"/>
        <v>1</v>
      </c>
      <c r="X162" s="1">
        <v>39</v>
      </c>
      <c r="Y162" s="12">
        <f t="shared" si="22"/>
        <v>0.97499999999999998</v>
      </c>
      <c r="Z162" s="1">
        <v>19</v>
      </c>
      <c r="AA162" s="12">
        <f t="shared" si="23"/>
        <v>0.95</v>
      </c>
      <c r="AB162" s="1">
        <v>97</v>
      </c>
      <c r="AC162" s="1">
        <v>29</v>
      </c>
      <c r="AD162" s="12">
        <f t="shared" si="24"/>
        <v>0.96666666666666667</v>
      </c>
      <c r="AE162" s="1">
        <v>19</v>
      </c>
      <c r="AF162" s="12">
        <f t="shared" si="25"/>
        <v>0.95</v>
      </c>
      <c r="AG162" s="1">
        <v>49</v>
      </c>
      <c r="AH162" s="15">
        <f t="shared" si="26"/>
        <v>0.98</v>
      </c>
    </row>
    <row r="163" spans="1:34" ht="30" x14ac:dyDescent="0.25">
      <c r="A163" s="2" t="s">
        <v>94</v>
      </c>
      <c r="B163" s="1">
        <v>10</v>
      </c>
      <c r="C163" s="1" t="s">
        <v>32</v>
      </c>
      <c r="D163" s="1">
        <v>90</v>
      </c>
      <c r="E163" s="1">
        <v>1397</v>
      </c>
      <c r="F163" s="1">
        <v>96</v>
      </c>
      <c r="G163" s="1">
        <v>28</v>
      </c>
      <c r="H163" s="1">
        <v>30</v>
      </c>
      <c r="I163" s="1">
        <v>38</v>
      </c>
      <c r="J163" s="12">
        <f t="shared" si="18"/>
        <v>0.95</v>
      </c>
      <c r="K163" s="1">
        <v>89</v>
      </c>
      <c r="L163" s="1">
        <v>30</v>
      </c>
      <c r="M163" s="1">
        <v>30</v>
      </c>
      <c r="N163" s="1">
        <v>29</v>
      </c>
      <c r="O163" s="12">
        <f t="shared" si="19"/>
        <v>0.72499999999999998</v>
      </c>
      <c r="P163" s="1">
        <v>69</v>
      </c>
      <c r="Q163" s="1">
        <v>24</v>
      </c>
      <c r="R163" s="1">
        <v>16</v>
      </c>
      <c r="S163" s="1">
        <v>29</v>
      </c>
      <c r="T163" s="12">
        <f t="shared" si="20"/>
        <v>0.96666666666666667</v>
      </c>
      <c r="U163" s="1">
        <v>98</v>
      </c>
      <c r="V163" s="1">
        <v>39</v>
      </c>
      <c r="W163" s="12">
        <f t="shared" si="21"/>
        <v>0.97499999999999998</v>
      </c>
      <c r="X163" s="1">
        <v>39</v>
      </c>
      <c r="Y163" s="12">
        <f t="shared" si="22"/>
        <v>0.97499999999999998</v>
      </c>
      <c r="Z163" s="1">
        <v>19</v>
      </c>
      <c r="AA163" s="12">
        <f t="shared" si="23"/>
        <v>0.95</v>
      </c>
      <c r="AB163" s="1">
        <v>99</v>
      </c>
      <c r="AC163" s="1">
        <v>29</v>
      </c>
      <c r="AD163" s="12">
        <f t="shared" si="24"/>
        <v>0.96666666666666667</v>
      </c>
      <c r="AE163" s="1">
        <v>19</v>
      </c>
      <c r="AF163" s="12">
        <f t="shared" si="25"/>
        <v>0.95</v>
      </c>
      <c r="AG163" s="1">
        <v>50</v>
      </c>
      <c r="AH163" s="15">
        <f t="shared" si="26"/>
        <v>1</v>
      </c>
    </row>
    <row r="164" spans="1:34" ht="30" x14ac:dyDescent="0.25">
      <c r="A164" s="2" t="s">
        <v>94</v>
      </c>
      <c r="B164" s="1"/>
      <c r="C164" s="1" t="s">
        <v>31</v>
      </c>
      <c r="D164" s="1">
        <v>91</v>
      </c>
      <c r="E164" s="1">
        <v>845</v>
      </c>
      <c r="F164" s="1">
        <v>96</v>
      </c>
      <c r="G164" s="1">
        <v>28</v>
      </c>
      <c r="H164" s="1">
        <v>30</v>
      </c>
      <c r="I164" s="1">
        <v>38</v>
      </c>
      <c r="J164" s="12">
        <f t="shared" si="18"/>
        <v>0.95</v>
      </c>
      <c r="K164" s="1">
        <v>95</v>
      </c>
      <c r="L164" s="1">
        <v>30</v>
      </c>
      <c r="M164" s="1">
        <v>36</v>
      </c>
      <c r="N164" s="1">
        <v>29</v>
      </c>
      <c r="O164" s="12">
        <f t="shared" si="19"/>
        <v>0.72499999999999998</v>
      </c>
      <c r="P164" s="1">
        <v>68</v>
      </c>
      <c r="Q164" s="1">
        <v>24</v>
      </c>
      <c r="R164" s="1">
        <v>16</v>
      </c>
      <c r="S164" s="1">
        <v>28</v>
      </c>
      <c r="T164" s="12">
        <f t="shared" si="20"/>
        <v>0.93333333333333335</v>
      </c>
      <c r="U164" s="1">
        <v>97</v>
      </c>
      <c r="V164" s="1">
        <v>39</v>
      </c>
      <c r="W164" s="12">
        <f t="shared" si="21"/>
        <v>0.97499999999999998</v>
      </c>
      <c r="X164" s="1">
        <v>39</v>
      </c>
      <c r="Y164" s="12">
        <f t="shared" si="22"/>
        <v>0.97499999999999998</v>
      </c>
      <c r="Z164" s="1">
        <v>19</v>
      </c>
      <c r="AA164" s="12">
        <f t="shared" si="23"/>
        <v>0.95</v>
      </c>
      <c r="AB164" s="1">
        <v>98</v>
      </c>
      <c r="AC164" s="1">
        <v>29</v>
      </c>
      <c r="AD164" s="12">
        <f t="shared" si="24"/>
        <v>0.96666666666666667</v>
      </c>
      <c r="AE164" s="1">
        <v>19</v>
      </c>
      <c r="AF164" s="12">
        <f t="shared" si="25"/>
        <v>0.95</v>
      </c>
      <c r="AG164" s="1">
        <v>50</v>
      </c>
      <c r="AH164" s="15">
        <f t="shared" si="26"/>
        <v>1</v>
      </c>
    </row>
    <row r="165" spans="1:34" ht="30" x14ac:dyDescent="0.25">
      <c r="A165" s="2" t="s">
        <v>94</v>
      </c>
      <c r="B165" s="1"/>
      <c r="C165" s="1" t="s">
        <v>34</v>
      </c>
      <c r="D165" s="1">
        <v>90</v>
      </c>
      <c r="E165" s="1">
        <v>552</v>
      </c>
      <c r="F165" s="1">
        <v>97</v>
      </c>
      <c r="G165" s="1">
        <v>28</v>
      </c>
      <c r="H165" s="1">
        <v>30</v>
      </c>
      <c r="I165" s="1">
        <v>39</v>
      </c>
      <c r="J165" s="12">
        <f t="shared" si="18"/>
        <v>0.97499999999999998</v>
      </c>
      <c r="K165" s="1">
        <v>84</v>
      </c>
      <c r="L165" s="1">
        <v>30</v>
      </c>
      <c r="M165" s="1">
        <v>24</v>
      </c>
      <c r="N165" s="1">
        <v>30</v>
      </c>
      <c r="O165" s="12">
        <f t="shared" si="19"/>
        <v>0.75</v>
      </c>
      <c r="P165" s="1">
        <v>70</v>
      </c>
      <c r="Q165" s="1">
        <v>24</v>
      </c>
      <c r="R165" s="1">
        <v>16</v>
      </c>
      <c r="S165" s="1">
        <v>30</v>
      </c>
      <c r="T165" s="12">
        <f t="shared" si="20"/>
        <v>1</v>
      </c>
      <c r="U165" s="1">
        <v>100</v>
      </c>
      <c r="V165" s="1">
        <v>40</v>
      </c>
      <c r="W165" s="12">
        <f t="shared" si="21"/>
        <v>1</v>
      </c>
      <c r="X165" s="1">
        <v>40</v>
      </c>
      <c r="Y165" s="12">
        <f t="shared" si="22"/>
        <v>1</v>
      </c>
      <c r="Z165" s="1">
        <v>20</v>
      </c>
      <c r="AA165" s="12">
        <f t="shared" si="23"/>
        <v>1</v>
      </c>
      <c r="AB165" s="1">
        <v>100</v>
      </c>
      <c r="AC165" s="1">
        <v>30</v>
      </c>
      <c r="AD165" s="12">
        <f t="shared" si="24"/>
        <v>1</v>
      </c>
      <c r="AE165" s="1">
        <v>20</v>
      </c>
      <c r="AF165" s="12">
        <f t="shared" si="25"/>
        <v>1</v>
      </c>
      <c r="AG165" s="1">
        <v>50</v>
      </c>
      <c r="AH165" s="15">
        <f t="shared" si="26"/>
        <v>1</v>
      </c>
    </row>
    <row r="166" spans="1:34" x14ac:dyDescent="0.25">
      <c r="A166" s="2" t="s">
        <v>113</v>
      </c>
      <c r="B166" s="1">
        <v>10</v>
      </c>
      <c r="C166" s="1" t="s">
        <v>32</v>
      </c>
      <c r="D166" s="1">
        <v>90</v>
      </c>
      <c r="E166" s="1">
        <v>1289</v>
      </c>
      <c r="F166" s="1">
        <v>97</v>
      </c>
      <c r="G166" s="1">
        <v>29</v>
      </c>
      <c r="H166" s="1">
        <v>30</v>
      </c>
      <c r="I166" s="1">
        <v>38</v>
      </c>
      <c r="J166" s="12">
        <f t="shared" si="18"/>
        <v>0.95</v>
      </c>
      <c r="K166" s="1">
        <v>98</v>
      </c>
      <c r="L166" s="1">
        <v>30</v>
      </c>
      <c r="M166" s="1">
        <v>39</v>
      </c>
      <c r="N166" s="1">
        <v>29</v>
      </c>
      <c r="O166" s="12">
        <f t="shared" si="19"/>
        <v>0.72499999999999998</v>
      </c>
      <c r="P166" s="1">
        <v>58</v>
      </c>
      <c r="Q166" s="1">
        <v>9</v>
      </c>
      <c r="R166" s="1">
        <v>28</v>
      </c>
      <c r="S166" s="1">
        <v>21</v>
      </c>
      <c r="T166" s="12">
        <f t="shared" si="20"/>
        <v>0.7</v>
      </c>
      <c r="U166" s="1">
        <v>99</v>
      </c>
      <c r="V166" s="1">
        <v>40</v>
      </c>
      <c r="W166" s="12">
        <f t="shared" si="21"/>
        <v>1</v>
      </c>
      <c r="X166" s="1">
        <v>39</v>
      </c>
      <c r="Y166" s="12">
        <f t="shared" si="22"/>
        <v>0.97499999999999998</v>
      </c>
      <c r="Z166" s="1">
        <v>19</v>
      </c>
      <c r="AA166" s="12">
        <f t="shared" si="23"/>
        <v>0.95</v>
      </c>
      <c r="AB166" s="1">
        <v>97</v>
      </c>
      <c r="AC166" s="1">
        <v>29</v>
      </c>
      <c r="AD166" s="12">
        <f t="shared" si="24"/>
        <v>0.96666666666666667</v>
      </c>
      <c r="AE166" s="1">
        <v>19</v>
      </c>
      <c r="AF166" s="12">
        <f t="shared" si="25"/>
        <v>0.95</v>
      </c>
      <c r="AG166" s="1">
        <v>49</v>
      </c>
      <c r="AH166" s="15">
        <f t="shared" si="26"/>
        <v>0.98</v>
      </c>
    </row>
    <row r="167" spans="1:34" x14ac:dyDescent="0.25">
      <c r="A167" s="2" t="s">
        <v>113</v>
      </c>
      <c r="B167" s="1"/>
      <c r="C167" s="1" t="s">
        <v>31</v>
      </c>
      <c r="D167" s="1">
        <v>90</v>
      </c>
      <c r="E167" s="1">
        <v>1067</v>
      </c>
      <c r="F167" s="1">
        <v>97</v>
      </c>
      <c r="G167" s="1">
        <v>29</v>
      </c>
      <c r="H167" s="1">
        <v>30</v>
      </c>
      <c r="I167" s="1">
        <v>38</v>
      </c>
      <c r="J167" s="12">
        <f t="shared" si="18"/>
        <v>0.95</v>
      </c>
      <c r="K167" s="1">
        <v>99</v>
      </c>
      <c r="L167" s="1">
        <v>30</v>
      </c>
      <c r="M167" s="1">
        <v>40</v>
      </c>
      <c r="N167" s="1">
        <v>29</v>
      </c>
      <c r="O167" s="12">
        <f t="shared" si="19"/>
        <v>0.72499999999999998</v>
      </c>
      <c r="P167" s="1">
        <v>60</v>
      </c>
      <c r="Q167" s="1">
        <v>9</v>
      </c>
      <c r="R167" s="1">
        <v>28</v>
      </c>
      <c r="S167" s="1">
        <v>23</v>
      </c>
      <c r="T167" s="12">
        <f t="shared" si="20"/>
        <v>0.76666666666666672</v>
      </c>
      <c r="U167" s="1">
        <v>99</v>
      </c>
      <c r="V167" s="1">
        <v>40</v>
      </c>
      <c r="W167" s="12">
        <f t="shared" si="21"/>
        <v>1</v>
      </c>
      <c r="X167" s="1">
        <v>39</v>
      </c>
      <c r="Y167" s="12">
        <f t="shared" si="22"/>
        <v>0.97499999999999998</v>
      </c>
      <c r="Z167" s="1">
        <v>20</v>
      </c>
      <c r="AA167" s="12">
        <f t="shared" si="23"/>
        <v>1</v>
      </c>
      <c r="AB167" s="1">
        <v>97</v>
      </c>
      <c r="AC167" s="1">
        <v>29</v>
      </c>
      <c r="AD167" s="12">
        <f t="shared" si="24"/>
        <v>0.96666666666666667</v>
      </c>
      <c r="AE167" s="1">
        <v>19</v>
      </c>
      <c r="AF167" s="12">
        <f t="shared" si="25"/>
        <v>0.95</v>
      </c>
      <c r="AG167" s="1">
        <v>49</v>
      </c>
      <c r="AH167" s="15">
        <f t="shared" si="26"/>
        <v>0.98</v>
      </c>
    </row>
    <row r="168" spans="1:34" x14ac:dyDescent="0.25">
      <c r="A168" s="2" t="s">
        <v>113</v>
      </c>
      <c r="B168" s="1"/>
      <c r="C168" s="1" t="s">
        <v>34</v>
      </c>
      <c r="D168" s="1">
        <v>90</v>
      </c>
      <c r="E168" s="1">
        <v>222</v>
      </c>
      <c r="F168" s="1">
        <v>98</v>
      </c>
      <c r="G168" s="1">
        <v>29</v>
      </c>
      <c r="H168" s="1">
        <v>30</v>
      </c>
      <c r="I168" s="1">
        <v>39</v>
      </c>
      <c r="J168" s="12">
        <f t="shared" si="18"/>
        <v>0.97499999999999998</v>
      </c>
      <c r="K168" s="1">
        <v>98</v>
      </c>
      <c r="L168" s="1">
        <v>30</v>
      </c>
      <c r="M168" s="1">
        <v>39</v>
      </c>
      <c r="N168" s="1">
        <v>29</v>
      </c>
      <c r="O168" s="12">
        <f t="shared" si="19"/>
        <v>0.72499999999999998</v>
      </c>
      <c r="P168" s="1">
        <v>57</v>
      </c>
      <c r="Q168" s="1">
        <v>9</v>
      </c>
      <c r="R168" s="1">
        <v>28</v>
      </c>
      <c r="S168" s="1">
        <v>20</v>
      </c>
      <c r="T168" s="12">
        <f t="shared" si="20"/>
        <v>0.66666666666666663</v>
      </c>
      <c r="U168" s="1">
        <v>99</v>
      </c>
      <c r="V168" s="1">
        <v>40</v>
      </c>
      <c r="W168" s="12">
        <f t="shared" si="21"/>
        <v>1</v>
      </c>
      <c r="X168" s="1">
        <v>40</v>
      </c>
      <c r="Y168" s="12">
        <f t="shared" si="22"/>
        <v>1</v>
      </c>
      <c r="Z168" s="1">
        <v>19</v>
      </c>
      <c r="AA168" s="12">
        <f t="shared" si="23"/>
        <v>0.95</v>
      </c>
      <c r="AB168" s="1">
        <v>97</v>
      </c>
      <c r="AC168" s="1">
        <v>29</v>
      </c>
      <c r="AD168" s="12">
        <f t="shared" si="24"/>
        <v>0.96666666666666667</v>
      </c>
      <c r="AE168" s="1">
        <v>19</v>
      </c>
      <c r="AF168" s="12">
        <f t="shared" si="25"/>
        <v>0.95</v>
      </c>
      <c r="AG168" s="1">
        <v>49</v>
      </c>
      <c r="AH168" s="15">
        <f t="shared" si="26"/>
        <v>0.98</v>
      </c>
    </row>
    <row r="169" spans="1:34" x14ac:dyDescent="0.25">
      <c r="A169" s="2" t="s">
        <v>49</v>
      </c>
      <c r="B169" s="1">
        <v>11</v>
      </c>
      <c r="C169" s="1" t="s">
        <v>32</v>
      </c>
      <c r="D169" s="1">
        <v>89</v>
      </c>
      <c r="E169" s="1">
        <v>639</v>
      </c>
      <c r="F169" s="1">
        <v>95</v>
      </c>
      <c r="G169" s="1">
        <v>28</v>
      </c>
      <c r="H169" s="1">
        <v>30</v>
      </c>
      <c r="I169" s="1">
        <v>37</v>
      </c>
      <c r="J169" s="12">
        <f t="shared" si="18"/>
        <v>0.92500000000000004</v>
      </c>
      <c r="K169" s="1">
        <v>88</v>
      </c>
      <c r="L169" s="1">
        <v>30</v>
      </c>
      <c r="M169" s="1">
        <v>33</v>
      </c>
      <c r="N169" s="1">
        <v>25</v>
      </c>
      <c r="O169" s="12">
        <f t="shared" si="19"/>
        <v>0.625</v>
      </c>
      <c r="P169" s="1">
        <v>75</v>
      </c>
      <c r="Q169" s="1">
        <v>24</v>
      </c>
      <c r="R169" s="1">
        <v>24</v>
      </c>
      <c r="S169" s="1">
        <v>27</v>
      </c>
      <c r="T169" s="12">
        <f t="shared" si="20"/>
        <v>0.9</v>
      </c>
      <c r="U169" s="1">
        <v>96</v>
      </c>
      <c r="V169" s="1">
        <v>37</v>
      </c>
      <c r="W169" s="12">
        <f t="shared" si="21"/>
        <v>0.92500000000000004</v>
      </c>
      <c r="X169" s="1">
        <v>39</v>
      </c>
      <c r="Y169" s="12">
        <f t="shared" si="22"/>
        <v>0.97499999999999998</v>
      </c>
      <c r="Z169" s="1">
        <v>20</v>
      </c>
      <c r="AA169" s="12">
        <f t="shared" si="23"/>
        <v>1</v>
      </c>
      <c r="AB169" s="1">
        <v>92</v>
      </c>
      <c r="AC169" s="1">
        <v>26</v>
      </c>
      <c r="AD169" s="12">
        <f t="shared" si="24"/>
        <v>0.8666666666666667</v>
      </c>
      <c r="AE169" s="1">
        <v>18</v>
      </c>
      <c r="AF169" s="12">
        <f t="shared" si="25"/>
        <v>0.9</v>
      </c>
      <c r="AG169" s="1">
        <v>47</v>
      </c>
      <c r="AH169" s="15">
        <f t="shared" si="26"/>
        <v>0.94</v>
      </c>
    </row>
    <row r="170" spans="1:34" x14ac:dyDescent="0.25">
      <c r="A170" s="2" t="s">
        <v>49</v>
      </c>
      <c r="B170" s="1"/>
      <c r="C170" s="1" t="s">
        <v>31</v>
      </c>
      <c r="D170" s="1">
        <v>89</v>
      </c>
      <c r="E170" s="1">
        <v>438</v>
      </c>
      <c r="F170" s="1">
        <v>96</v>
      </c>
      <c r="G170" s="1">
        <v>28</v>
      </c>
      <c r="H170" s="1">
        <v>30</v>
      </c>
      <c r="I170" s="1">
        <v>38</v>
      </c>
      <c r="J170" s="12">
        <f t="shared" si="18"/>
        <v>0.95</v>
      </c>
      <c r="K170" s="1">
        <v>89</v>
      </c>
      <c r="L170" s="1">
        <v>30</v>
      </c>
      <c r="M170" s="1">
        <v>35</v>
      </c>
      <c r="N170" s="1">
        <v>24</v>
      </c>
      <c r="O170" s="12">
        <f t="shared" si="19"/>
        <v>0.6</v>
      </c>
      <c r="P170" s="1">
        <v>74</v>
      </c>
      <c r="Q170" s="1">
        <v>24</v>
      </c>
      <c r="R170" s="1">
        <v>24</v>
      </c>
      <c r="S170" s="1">
        <v>26</v>
      </c>
      <c r="T170" s="12">
        <f t="shared" si="20"/>
        <v>0.8666666666666667</v>
      </c>
      <c r="U170" s="1">
        <v>96</v>
      </c>
      <c r="V170" s="1">
        <v>38</v>
      </c>
      <c r="W170" s="12">
        <f t="shared" si="21"/>
        <v>0.95</v>
      </c>
      <c r="X170" s="1">
        <v>38</v>
      </c>
      <c r="Y170" s="12">
        <f t="shared" si="22"/>
        <v>0.95</v>
      </c>
      <c r="Z170" s="1">
        <v>20</v>
      </c>
      <c r="AA170" s="12">
        <f t="shared" si="23"/>
        <v>1</v>
      </c>
      <c r="AB170" s="1">
        <v>90</v>
      </c>
      <c r="AC170" s="1">
        <v>26</v>
      </c>
      <c r="AD170" s="12">
        <f t="shared" si="24"/>
        <v>0.8666666666666667</v>
      </c>
      <c r="AE170" s="1">
        <v>18</v>
      </c>
      <c r="AF170" s="12">
        <f t="shared" si="25"/>
        <v>0.9</v>
      </c>
      <c r="AG170" s="1">
        <v>46</v>
      </c>
      <c r="AH170" s="15">
        <f t="shared" si="26"/>
        <v>0.92</v>
      </c>
    </row>
    <row r="171" spans="1:34" x14ac:dyDescent="0.25">
      <c r="A171" s="2" t="s">
        <v>49</v>
      </c>
      <c r="B171" s="1"/>
      <c r="C171" s="1" t="s">
        <v>34</v>
      </c>
      <c r="D171" s="1">
        <v>90</v>
      </c>
      <c r="E171" s="1">
        <v>201</v>
      </c>
      <c r="F171" s="1">
        <v>95</v>
      </c>
      <c r="G171" s="1">
        <v>28</v>
      </c>
      <c r="H171" s="1">
        <v>30</v>
      </c>
      <c r="I171" s="1">
        <v>37</v>
      </c>
      <c r="J171" s="12">
        <f t="shared" si="18"/>
        <v>0.92500000000000004</v>
      </c>
      <c r="K171" s="1">
        <v>88</v>
      </c>
      <c r="L171" s="1">
        <v>30</v>
      </c>
      <c r="M171" s="1">
        <v>32</v>
      </c>
      <c r="N171" s="1">
        <v>26</v>
      </c>
      <c r="O171" s="12">
        <f t="shared" si="19"/>
        <v>0.65</v>
      </c>
      <c r="P171" s="1">
        <v>76</v>
      </c>
      <c r="Q171" s="1">
        <v>24</v>
      </c>
      <c r="R171" s="1">
        <v>24</v>
      </c>
      <c r="S171" s="1">
        <v>28</v>
      </c>
      <c r="T171" s="12">
        <f t="shared" si="20"/>
        <v>0.93333333333333335</v>
      </c>
      <c r="U171" s="1">
        <v>97</v>
      </c>
      <c r="V171" s="1">
        <v>37</v>
      </c>
      <c r="W171" s="12">
        <f t="shared" si="21"/>
        <v>0.92500000000000004</v>
      </c>
      <c r="X171" s="1">
        <v>40</v>
      </c>
      <c r="Y171" s="12">
        <f t="shared" si="22"/>
        <v>1</v>
      </c>
      <c r="Z171" s="1">
        <v>20</v>
      </c>
      <c r="AA171" s="12">
        <f t="shared" si="23"/>
        <v>1</v>
      </c>
      <c r="AB171" s="1">
        <v>94</v>
      </c>
      <c r="AC171" s="1">
        <v>26</v>
      </c>
      <c r="AD171" s="12">
        <f t="shared" si="24"/>
        <v>0.8666666666666667</v>
      </c>
      <c r="AE171" s="1">
        <v>19</v>
      </c>
      <c r="AF171" s="12">
        <f t="shared" si="25"/>
        <v>0.95</v>
      </c>
      <c r="AG171" s="1">
        <v>49</v>
      </c>
      <c r="AH171" s="15">
        <f t="shared" si="26"/>
        <v>0.98</v>
      </c>
    </row>
    <row r="172" spans="1:34" x14ac:dyDescent="0.25">
      <c r="A172" s="2" t="s">
        <v>50</v>
      </c>
      <c r="B172" s="1">
        <v>11</v>
      </c>
      <c r="C172" s="1" t="s">
        <v>32</v>
      </c>
      <c r="D172" s="1">
        <v>89</v>
      </c>
      <c r="E172" s="1">
        <v>673</v>
      </c>
      <c r="F172" s="1">
        <v>94</v>
      </c>
      <c r="G172" s="1">
        <v>30</v>
      </c>
      <c r="H172" s="1">
        <v>24</v>
      </c>
      <c r="I172" s="1">
        <v>40</v>
      </c>
      <c r="J172" s="12">
        <f t="shared" si="18"/>
        <v>1</v>
      </c>
      <c r="K172" s="1">
        <v>95</v>
      </c>
      <c r="L172" s="1">
        <v>30</v>
      </c>
      <c r="M172" s="1">
        <v>36</v>
      </c>
      <c r="N172" s="1">
        <v>29</v>
      </c>
      <c r="O172" s="12">
        <f t="shared" si="19"/>
        <v>0.72499999999999998</v>
      </c>
      <c r="P172" s="1">
        <v>61</v>
      </c>
      <c r="Q172" s="1">
        <v>12</v>
      </c>
      <c r="R172" s="1">
        <v>20</v>
      </c>
      <c r="S172" s="1">
        <v>29</v>
      </c>
      <c r="T172" s="12">
        <f t="shared" si="20"/>
        <v>0.96666666666666667</v>
      </c>
      <c r="U172" s="1">
        <v>98</v>
      </c>
      <c r="V172" s="1">
        <v>40</v>
      </c>
      <c r="W172" s="12">
        <f t="shared" si="21"/>
        <v>1</v>
      </c>
      <c r="X172" s="1">
        <v>38</v>
      </c>
      <c r="Y172" s="12">
        <f t="shared" si="22"/>
        <v>0.95</v>
      </c>
      <c r="Z172" s="1">
        <v>20</v>
      </c>
      <c r="AA172" s="12">
        <f t="shared" si="23"/>
        <v>1</v>
      </c>
      <c r="AB172" s="1">
        <v>98</v>
      </c>
      <c r="AC172" s="1">
        <v>29</v>
      </c>
      <c r="AD172" s="12">
        <f t="shared" si="24"/>
        <v>0.96666666666666667</v>
      </c>
      <c r="AE172" s="1">
        <v>19</v>
      </c>
      <c r="AF172" s="12">
        <f t="shared" si="25"/>
        <v>0.95</v>
      </c>
      <c r="AG172" s="1">
        <v>49</v>
      </c>
      <c r="AH172" s="15">
        <f t="shared" si="26"/>
        <v>0.98</v>
      </c>
    </row>
    <row r="173" spans="1:34" x14ac:dyDescent="0.25">
      <c r="A173" s="2" t="s">
        <v>50</v>
      </c>
      <c r="B173" s="1"/>
      <c r="C173" s="1" t="s">
        <v>31</v>
      </c>
      <c r="D173" s="1">
        <v>90</v>
      </c>
      <c r="E173" s="1">
        <v>465</v>
      </c>
      <c r="F173" s="1">
        <v>94</v>
      </c>
      <c r="G173" s="1">
        <v>30</v>
      </c>
      <c r="H173" s="1">
        <v>24</v>
      </c>
      <c r="I173" s="1">
        <v>40</v>
      </c>
      <c r="J173" s="12">
        <f t="shared" si="18"/>
        <v>1</v>
      </c>
      <c r="K173" s="1">
        <v>99</v>
      </c>
      <c r="L173" s="1">
        <v>30</v>
      </c>
      <c r="M173" s="1">
        <v>40</v>
      </c>
      <c r="N173" s="1">
        <v>29</v>
      </c>
      <c r="O173" s="12">
        <f t="shared" si="19"/>
        <v>0.72499999999999998</v>
      </c>
      <c r="P173" s="1">
        <v>61</v>
      </c>
      <c r="Q173" s="1">
        <v>12</v>
      </c>
      <c r="R173" s="1">
        <v>20</v>
      </c>
      <c r="S173" s="1">
        <v>29</v>
      </c>
      <c r="T173" s="12">
        <f t="shared" si="20"/>
        <v>0.96666666666666667</v>
      </c>
      <c r="U173" s="1">
        <v>99</v>
      </c>
      <c r="V173" s="1">
        <v>40</v>
      </c>
      <c r="W173" s="12">
        <f t="shared" si="21"/>
        <v>1</v>
      </c>
      <c r="X173" s="1">
        <v>39</v>
      </c>
      <c r="Y173" s="12">
        <f t="shared" si="22"/>
        <v>0.97499999999999998</v>
      </c>
      <c r="Z173" s="1">
        <v>20</v>
      </c>
      <c r="AA173" s="12">
        <f t="shared" si="23"/>
        <v>1</v>
      </c>
      <c r="AB173" s="1">
        <v>99</v>
      </c>
      <c r="AC173" s="1">
        <v>29</v>
      </c>
      <c r="AD173" s="12">
        <f t="shared" si="24"/>
        <v>0.96666666666666667</v>
      </c>
      <c r="AE173" s="1">
        <v>20</v>
      </c>
      <c r="AF173" s="12">
        <f t="shared" si="25"/>
        <v>1</v>
      </c>
      <c r="AG173" s="1">
        <v>50</v>
      </c>
      <c r="AH173" s="15">
        <f t="shared" si="26"/>
        <v>1</v>
      </c>
    </row>
    <row r="174" spans="1:34" x14ac:dyDescent="0.25">
      <c r="A174" s="2" t="s">
        <v>50</v>
      </c>
      <c r="B174" s="1"/>
      <c r="C174" s="1" t="s">
        <v>34</v>
      </c>
      <c r="D174" s="1">
        <v>88</v>
      </c>
      <c r="E174" s="1">
        <v>208</v>
      </c>
      <c r="F174" s="1">
        <v>94</v>
      </c>
      <c r="G174" s="1">
        <v>30</v>
      </c>
      <c r="H174" s="1">
        <v>24</v>
      </c>
      <c r="I174" s="1">
        <v>40</v>
      </c>
      <c r="J174" s="12">
        <f t="shared" si="18"/>
        <v>1</v>
      </c>
      <c r="K174" s="1">
        <v>91</v>
      </c>
      <c r="L174" s="1">
        <v>30</v>
      </c>
      <c r="M174" s="1">
        <v>32</v>
      </c>
      <c r="N174" s="1">
        <v>29</v>
      </c>
      <c r="O174" s="12">
        <f t="shared" si="19"/>
        <v>0.72499999999999998</v>
      </c>
      <c r="P174" s="1">
        <v>62</v>
      </c>
      <c r="Q174" s="1">
        <v>12</v>
      </c>
      <c r="R174" s="1">
        <v>20</v>
      </c>
      <c r="S174" s="1">
        <v>30</v>
      </c>
      <c r="T174" s="12">
        <f t="shared" si="20"/>
        <v>1</v>
      </c>
      <c r="U174" s="1">
        <v>98</v>
      </c>
      <c r="V174" s="1">
        <v>40</v>
      </c>
      <c r="W174" s="12">
        <f t="shared" si="21"/>
        <v>1</v>
      </c>
      <c r="X174" s="1">
        <v>38</v>
      </c>
      <c r="Y174" s="12">
        <f t="shared" si="22"/>
        <v>0.95</v>
      </c>
      <c r="Z174" s="1">
        <v>20</v>
      </c>
      <c r="AA174" s="12">
        <f t="shared" si="23"/>
        <v>1</v>
      </c>
      <c r="AB174" s="1">
        <v>97</v>
      </c>
      <c r="AC174" s="1">
        <v>29</v>
      </c>
      <c r="AD174" s="12">
        <f t="shared" si="24"/>
        <v>0.96666666666666667</v>
      </c>
      <c r="AE174" s="1">
        <v>19</v>
      </c>
      <c r="AF174" s="12">
        <f t="shared" si="25"/>
        <v>0.95</v>
      </c>
      <c r="AG174" s="1">
        <v>49</v>
      </c>
      <c r="AH174" s="15">
        <f t="shared" si="26"/>
        <v>0.98</v>
      </c>
    </row>
    <row r="175" spans="1:34" x14ac:dyDescent="0.25">
      <c r="A175" s="2" t="s">
        <v>78</v>
      </c>
      <c r="B175" s="1">
        <v>11</v>
      </c>
      <c r="C175" s="1" t="s">
        <v>32</v>
      </c>
      <c r="D175" s="1">
        <v>89</v>
      </c>
      <c r="E175" s="1">
        <v>823</v>
      </c>
      <c r="F175" s="1">
        <v>95</v>
      </c>
      <c r="G175" s="1">
        <v>27</v>
      </c>
      <c r="H175" s="1">
        <v>30</v>
      </c>
      <c r="I175" s="1">
        <v>38</v>
      </c>
      <c r="J175" s="12">
        <f t="shared" si="18"/>
        <v>0.95</v>
      </c>
      <c r="K175" s="1">
        <v>97</v>
      </c>
      <c r="L175" s="1">
        <v>30</v>
      </c>
      <c r="M175" s="1">
        <v>39</v>
      </c>
      <c r="N175" s="1">
        <v>28</v>
      </c>
      <c r="O175" s="12">
        <f t="shared" si="19"/>
        <v>0.7</v>
      </c>
      <c r="P175" s="1">
        <v>63</v>
      </c>
      <c r="Q175" s="1">
        <v>15</v>
      </c>
      <c r="R175" s="1">
        <v>20</v>
      </c>
      <c r="S175" s="1">
        <v>28</v>
      </c>
      <c r="T175" s="12">
        <f t="shared" si="20"/>
        <v>0.93333333333333335</v>
      </c>
      <c r="U175" s="1">
        <v>95</v>
      </c>
      <c r="V175" s="1">
        <v>38</v>
      </c>
      <c r="W175" s="12">
        <f t="shared" si="21"/>
        <v>0.95</v>
      </c>
      <c r="X175" s="1">
        <v>38</v>
      </c>
      <c r="Y175" s="12">
        <f t="shared" si="22"/>
        <v>0.95</v>
      </c>
      <c r="Z175" s="1">
        <v>19</v>
      </c>
      <c r="AA175" s="12">
        <f t="shared" si="23"/>
        <v>0.95</v>
      </c>
      <c r="AB175" s="1">
        <v>93</v>
      </c>
      <c r="AC175" s="1">
        <v>28</v>
      </c>
      <c r="AD175" s="12">
        <f t="shared" si="24"/>
        <v>0.93333333333333335</v>
      </c>
      <c r="AE175" s="1">
        <v>17</v>
      </c>
      <c r="AF175" s="12">
        <f t="shared" si="25"/>
        <v>0.85</v>
      </c>
      <c r="AG175" s="1">
        <v>48</v>
      </c>
      <c r="AH175" s="15">
        <f t="shared" si="26"/>
        <v>0.96</v>
      </c>
    </row>
    <row r="176" spans="1:34" x14ac:dyDescent="0.25">
      <c r="A176" s="2" t="s">
        <v>78</v>
      </c>
      <c r="B176" s="1"/>
      <c r="C176" s="1" t="s">
        <v>31</v>
      </c>
      <c r="D176" s="1">
        <v>88</v>
      </c>
      <c r="E176" s="1">
        <v>682</v>
      </c>
      <c r="F176" s="1">
        <v>94</v>
      </c>
      <c r="G176" s="1">
        <v>27</v>
      </c>
      <c r="H176" s="1">
        <v>30</v>
      </c>
      <c r="I176" s="1">
        <v>37</v>
      </c>
      <c r="J176" s="12">
        <f t="shared" si="18"/>
        <v>0.92500000000000004</v>
      </c>
      <c r="K176" s="1">
        <v>96</v>
      </c>
      <c r="L176" s="1">
        <v>30</v>
      </c>
      <c r="M176" s="1">
        <v>38</v>
      </c>
      <c r="N176" s="1">
        <v>28</v>
      </c>
      <c r="O176" s="12">
        <f t="shared" si="19"/>
        <v>0.7</v>
      </c>
      <c r="P176" s="1">
        <v>62</v>
      </c>
      <c r="Q176" s="1">
        <v>15</v>
      </c>
      <c r="R176" s="1">
        <v>20</v>
      </c>
      <c r="S176" s="1">
        <v>27</v>
      </c>
      <c r="T176" s="12">
        <f t="shared" si="20"/>
        <v>0.9</v>
      </c>
      <c r="U176" s="1">
        <v>95</v>
      </c>
      <c r="V176" s="1">
        <v>39</v>
      </c>
      <c r="W176" s="12">
        <f t="shared" si="21"/>
        <v>0.97499999999999998</v>
      </c>
      <c r="X176" s="1">
        <v>38</v>
      </c>
      <c r="Y176" s="12">
        <f t="shared" si="22"/>
        <v>0.95</v>
      </c>
      <c r="Z176" s="1">
        <v>18</v>
      </c>
      <c r="AA176" s="12">
        <f t="shared" si="23"/>
        <v>0.9</v>
      </c>
      <c r="AB176" s="1">
        <v>93</v>
      </c>
      <c r="AC176" s="1">
        <v>28</v>
      </c>
      <c r="AD176" s="12">
        <f t="shared" si="24"/>
        <v>0.93333333333333335</v>
      </c>
      <c r="AE176" s="1">
        <v>17</v>
      </c>
      <c r="AF176" s="12">
        <f t="shared" si="25"/>
        <v>0.85</v>
      </c>
      <c r="AG176" s="1">
        <v>48</v>
      </c>
      <c r="AH176" s="15">
        <f t="shared" si="26"/>
        <v>0.96</v>
      </c>
    </row>
    <row r="177" spans="1:34" x14ac:dyDescent="0.25">
      <c r="A177" s="2" t="s">
        <v>78</v>
      </c>
      <c r="B177" s="1"/>
      <c r="C177" s="1" t="s">
        <v>34</v>
      </c>
      <c r="D177" s="1">
        <v>90</v>
      </c>
      <c r="E177" s="1">
        <v>141</v>
      </c>
      <c r="F177" s="1">
        <v>96</v>
      </c>
      <c r="G177" s="1">
        <v>27</v>
      </c>
      <c r="H177" s="1">
        <v>30</v>
      </c>
      <c r="I177" s="1">
        <v>39</v>
      </c>
      <c r="J177" s="12">
        <f t="shared" si="18"/>
        <v>0.97499999999999998</v>
      </c>
      <c r="K177" s="1">
        <v>98</v>
      </c>
      <c r="L177" s="1">
        <v>30</v>
      </c>
      <c r="M177" s="1">
        <v>40</v>
      </c>
      <c r="N177" s="1">
        <v>28</v>
      </c>
      <c r="O177" s="12">
        <f t="shared" si="19"/>
        <v>0.7</v>
      </c>
      <c r="P177" s="1">
        <v>65</v>
      </c>
      <c r="Q177" s="1">
        <v>15</v>
      </c>
      <c r="R177" s="1">
        <v>20</v>
      </c>
      <c r="S177" s="1">
        <v>30</v>
      </c>
      <c r="T177" s="12">
        <f t="shared" si="20"/>
        <v>1</v>
      </c>
      <c r="U177" s="1">
        <v>96</v>
      </c>
      <c r="V177" s="1">
        <v>37</v>
      </c>
      <c r="W177" s="12">
        <f t="shared" si="21"/>
        <v>0.92500000000000004</v>
      </c>
      <c r="X177" s="1">
        <v>39</v>
      </c>
      <c r="Y177" s="12">
        <f t="shared" si="22"/>
        <v>0.97499999999999998</v>
      </c>
      <c r="Z177" s="1">
        <v>20</v>
      </c>
      <c r="AA177" s="12">
        <f t="shared" si="23"/>
        <v>1</v>
      </c>
      <c r="AB177" s="1">
        <v>94</v>
      </c>
      <c r="AC177" s="1">
        <v>28</v>
      </c>
      <c r="AD177" s="12">
        <f t="shared" si="24"/>
        <v>0.93333333333333335</v>
      </c>
      <c r="AE177" s="1">
        <v>17</v>
      </c>
      <c r="AF177" s="12">
        <f t="shared" si="25"/>
        <v>0.85</v>
      </c>
      <c r="AG177" s="1">
        <v>49</v>
      </c>
      <c r="AH177" s="15">
        <f t="shared" si="26"/>
        <v>0.98</v>
      </c>
    </row>
    <row r="178" spans="1:34" x14ac:dyDescent="0.25">
      <c r="A178" s="2" t="s">
        <v>93</v>
      </c>
      <c r="B178" s="1">
        <v>11</v>
      </c>
      <c r="C178" s="1" t="s">
        <v>32</v>
      </c>
      <c r="D178" s="1">
        <v>89</v>
      </c>
      <c r="E178" s="1">
        <v>602</v>
      </c>
      <c r="F178" s="1">
        <v>89</v>
      </c>
      <c r="G178" s="1">
        <v>29</v>
      </c>
      <c r="H178" s="1">
        <v>30</v>
      </c>
      <c r="I178" s="1">
        <v>30</v>
      </c>
      <c r="J178" s="12">
        <f t="shared" si="18"/>
        <v>0.75</v>
      </c>
      <c r="K178" s="1">
        <v>96</v>
      </c>
      <c r="L178" s="1">
        <v>30</v>
      </c>
      <c r="M178" s="1">
        <v>36</v>
      </c>
      <c r="N178" s="1">
        <v>30</v>
      </c>
      <c r="O178" s="12">
        <f t="shared" si="19"/>
        <v>0.75</v>
      </c>
      <c r="P178" s="1">
        <v>62</v>
      </c>
      <c r="Q178" s="1">
        <v>0</v>
      </c>
      <c r="R178" s="1">
        <v>32</v>
      </c>
      <c r="S178" s="1">
        <v>30</v>
      </c>
      <c r="T178" s="12">
        <f t="shared" si="20"/>
        <v>1</v>
      </c>
      <c r="U178" s="1">
        <v>99</v>
      </c>
      <c r="V178" s="1">
        <v>40</v>
      </c>
      <c r="W178" s="12">
        <f t="shared" si="21"/>
        <v>1</v>
      </c>
      <c r="X178" s="1">
        <v>39</v>
      </c>
      <c r="Y178" s="12">
        <f t="shared" si="22"/>
        <v>0.97499999999999998</v>
      </c>
      <c r="Z178" s="1">
        <v>20</v>
      </c>
      <c r="AA178" s="12">
        <f t="shared" si="23"/>
        <v>1</v>
      </c>
      <c r="AB178" s="1">
        <v>99</v>
      </c>
      <c r="AC178" s="1">
        <v>30</v>
      </c>
      <c r="AD178" s="12">
        <f t="shared" si="24"/>
        <v>1</v>
      </c>
      <c r="AE178" s="1">
        <v>19</v>
      </c>
      <c r="AF178" s="12">
        <f t="shared" si="25"/>
        <v>0.95</v>
      </c>
      <c r="AG178" s="1">
        <v>50</v>
      </c>
      <c r="AH178" s="15">
        <f t="shared" si="26"/>
        <v>1</v>
      </c>
    </row>
    <row r="179" spans="1:34" x14ac:dyDescent="0.25">
      <c r="A179" s="2" t="s">
        <v>93</v>
      </c>
      <c r="B179" s="1"/>
      <c r="C179" s="1" t="s">
        <v>31</v>
      </c>
      <c r="D179" s="1">
        <v>89</v>
      </c>
      <c r="E179" s="1">
        <v>602</v>
      </c>
      <c r="F179" s="1">
        <v>89</v>
      </c>
      <c r="G179" s="1">
        <v>29</v>
      </c>
      <c r="H179" s="1">
        <v>30</v>
      </c>
      <c r="I179" s="1">
        <v>30</v>
      </c>
      <c r="J179" s="12">
        <f t="shared" si="18"/>
        <v>0.75</v>
      </c>
      <c r="K179" s="1">
        <v>96</v>
      </c>
      <c r="L179" s="1">
        <v>30</v>
      </c>
      <c r="M179" s="1">
        <v>36</v>
      </c>
      <c r="N179" s="1">
        <v>30</v>
      </c>
      <c r="O179" s="12">
        <f t="shared" si="19"/>
        <v>0.75</v>
      </c>
      <c r="P179" s="1">
        <v>62</v>
      </c>
      <c r="Q179" s="1">
        <v>0</v>
      </c>
      <c r="R179" s="1">
        <v>32</v>
      </c>
      <c r="S179" s="1">
        <v>30</v>
      </c>
      <c r="T179" s="12">
        <f t="shared" si="20"/>
        <v>1</v>
      </c>
      <c r="U179" s="1">
        <v>99</v>
      </c>
      <c r="V179" s="1">
        <v>40</v>
      </c>
      <c r="W179" s="12">
        <f t="shared" si="21"/>
        <v>1</v>
      </c>
      <c r="X179" s="1">
        <v>39</v>
      </c>
      <c r="Y179" s="12">
        <f t="shared" si="22"/>
        <v>0.97499999999999998</v>
      </c>
      <c r="Z179" s="1">
        <v>20</v>
      </c>
      <c r="AA179" s="12">
        <f t="shared" si="23"/>
        <v>1</v>
      </c>
      <c r="AB179" s="1">
        <v>99</v>
      </c>
      <c r="AC179" s="1">
        <v>30</v>
      </c>
      <c r="AD179" s="12">
        <f t="shared" si="24"/>
        <v>1</v>
      </c>
      <c r="AE179" s="1">
        <v>19</v>
      </c>
      <c r="AF179" s="12">
        <f t="shared" si="25"/>
        <v>0.95</v>
      </c>
      <c r="AG179" s="1">
        <v>50</v>
      </c>
      <c r="AH179" s="15">
        <f t="shared" si="26"/>
        <v>1</v>
      </c>
    </row>
    <row r="180" spans="1:34" x14ac:dyDescent="0.25">
      <c r="A180" s="2" t="s">
        <v>97</v>
      </c>
      <c r="B180" s="1">
        <v>11</v>
      </c>
      <c r="C180" s="1" t="s">
        <v>32</v>
      </c>
      <c r="D180" s="1">
        <v>89</v>
      </c>
      <c r="E180" s="1">
        <v>628</v>
      </c>
      <c r="F180" s="1">
        <v>96</v>
      </c>
      <c r="G180" s="1">
        <v>27</v>
      </c>
      <c r="H180" s="1">
        <v>30</v>
      </c>
      <c r="I180" s="1">
        <v>39</v>
      </c>
      <c r="J180" s="12">
        <f t="shared" si="18"/>
        <v>0.97499999999999998</v>
      </c>
      <c r="K180" s="1">
        <v>88</v>
      </c>
      <c r="L180" s="1">
        <v>30</v>
      </c>
      <c r="M180" s="1">
        <v>31</v>
      </c>
      <c r="N180" s="1">
        <v>26</v>
      </c>
      <c r="O180" s="12">
        <f t="shared" si="19"/>
        <v>0.65</v>
      </c>
      <c r="P180" s="1">
        <v>72</v>
      </c>
      <c r="Q180" s="1">
        <v>24</v>
      </c>
      <c r="R180" s="1">
        <v>20</v>
      </c>
      <c r="S180" s="1">
        <v>28</v>
      </c>
      <c r="T180" s="12">
        <f t="shared" si="20"/>
        <v>0.93333333333333335</v>
      </c>
      <c r="U180" s="1">
        <v>95</v>
      </c>
      <c r="V180" s="1">
        <v>39</v>
      </c>
      <c r="W180" s="12">
        <f t="shared" si="21"/>
        <v>0.97499999999999998</v>
      </c>
      <c r="X180" s="1">
        <v>38</v>
      </c>
      <c r="Y180" s="12">
        <f t="shared" si="22"/>
        <v>0.95</v>
      </c>
      <c r="Z180" s="1">
        <v>18</v>
      </c>
      <c r="AA180" s="12">
        <f t="shared" si="23"/>
        <v>0.9</v>
      </c>
      <c r="AB180" s="1">
        <v>94</v>
      </c>
      <c r="AC180" s="1">
        <v>27</v>
      </c>
      <c r="AD180" s="12">
        <f t="shared" si="24"/>
        <v>0.9</v>
      </c>
      <c r="AE180" s="1">
        <v>19</v>
      </c>
      <c r="AF180" s="12">
        <f t="shared" si="25"/>
        <v>0.95</v>
      </c>
      <c r="AG180" s="1">
        <v>47</v>
      </c>
      <c r="AH180" s="15">
        <f t="shared" si="26"/>
        <v>0.94</v>
      </c>
    </row>
    <row r="181" spans="1:34" x14ac:dyDescent="0.25">
      <c r="A181" s="2" t="s">
        <v>97</v>
      </c>
      <c r="B181" s="1"/>
      <c r="C181" s="1" t="s">
        <v>31</v>
      </c>
      <c r="D181" s="1">
        <v>88</v>
      </c>
      <c r="E181" s="1">
        <v>425</v>
      </c>
      <c r="F181" s="1">
        <v>95</v>
      </c>
      <c r="G181" s="1">
        <v>27</v>
      </c>
      <c r="H181" s="1">
        <v>30</v>
      </c>
      <c r="I181" s="1">
        <v>38</v>
      </c>
      <c r="J181" s="12">
        <f t="shared" si="18"/>
        <v>0.95</v>
      </c>
      <c r="K181" s="1">
        <v>90</v>
      </c>
      <c r="L181" s="1">
        <v>30</v>
      </c>
      <c r="M181" s="1">
        <v>34</v>
      </c>
      <c r="N181" s="1">
        <v>26</v>
      </c>
      <c r="O181" s="12">
        <f t="shared" si="19"/>
        <v>0.65</v>
      </c>
      <c r="P181" s="1">
        <v>73</v>
      </c>
      <c r="Q181" s="1">
        <v>24</v>
      </c>
      <c r="R181" s="1">
        <v>20</v>
      </c>
      <c r="S181" s="1">
        <v>29</v>
      </c>
      <c r="T181" s="12">
        <f t="shared" si="20"/>
        <v>0.96666666666666667</v>
      </c>
      <c r="U181" s="1">
        <v>93</v>
      </c>
      <c r="V181" s="1">
        <v>38</v>
      </c>
      <c r="W181" s="12">
        <f t="shared" si="21"/>
        <v>0.95</v>
      </c>
      <c r="X181" s="1">
        <v>37</v>
      </c>
      <c r="Y181" s="12">
        <f t="shared" si="22"/>
        <v>0.92500000000000004</v>
      </c>
      <c r="Z181" s="1">
        <v>18</v>
      </c>
      <c r="AA181" s="12">
        <f t="shared" si="23"/>
        <v>0.9</v>
      </c>
      <c r="AB181" s="1">
        <v>91</v>
      </c>
      <c r="AC181" s="1">
        <v>26</v>
      </c>
      <c r="AD181" s="12">
        <f t="shared" si="24"/>
        <v>0.8666666666666667</v>
      </c>
      <c r="AE181" s="1">
        <v>19</v>
      </c>
      <c r="AF181" s="12">
        <f t="shared" si="25"/>
        <v>0.95</v>
      </c>
      <c r="AG181" s="1">
        <v>46</v>
      </c>
      <c r="AH181" s="15">
        <f t="shared" si="26"/>
        <v>0.92</v>
      </c>
    </row>
    <row r="182" spans="1:34" x14ac:dyDescent="0.25">
      <c r="A182" s="2" t="s">
        <v>97</v>
      </c>
      <c r="B182" s="1"/>
      <c r="C182" s="1" t="s">
        <v>34</v>
      </c>
      <c r="D182" s="1">
        <v>90</v>
      </c>
      <c r="E182" s="1">
        <v>203</v>
      </c>
      <c r="F182" s="1">
        <v>97</v>
      </c>
      <c r="G182" s="1">
        <v>27</v>
      </c>
      <c r="H182" s="1">
        <v>30</v>
      </c>
      <c r="I182" s="1">
        <v>40</v>
      </c>
      <c r="J182" s="12">
        <f t="shared" si="18"/>
        <v>1</v>
      </c>
      <c r="K182" s="1">
        <v>86</v>
      </c>
      <c r="L182" s="1">
        <v>30</v>
      </c>
      <c r="M182" s="1">
        <v>29</v>
      </c>
      <c r="N182" s="1">
        <v>27</v>
      </c>
      <c r="O182" s="12">
        <f t="shared" si="19"/>
        <v>0.67500000000000004</v>
      </c>
      <c r="P182" s="1">
        <v>72</v>
      </c>
      <c r="Q182" s="1">
        <v>24</v>
      </c>
      <c r="R182" s="1">
        <v>20</v>
      </c>
      <c r="S182" s="1">
        <v>28</v>
      </c>
      <c r="T182" s="12">
        <f t="shared" si="20"/>
        <v>0.93333333333333335</v>
      </c>
      <c r="U182" s="1">
        <v>98</v>
      </c>
      <c r="V182" s="1">
        <v>40</v>
      </c>
      <c r="W182" s="12">
        <f t="shared" si="21"/>
        <v>1</v>
      </c>
      <c r="X182" s="1">
        <v>39</v>
      </c>
      <c r="Y182" s="12">
        <f t="shared" si="22"/>
        <v>0.97499999999999998</v>
      </c>
      <c r="Z182" s="1">
        <v>19</v>
      </c>
      <c r="AA182" s="12">
        <f t="shared" si="23"/>
        <v>0.95</v>
      </c>
      <c r="AB182" s="1">
        <v>97</v>
      </c>
      <c r="AC182" s="1">
        <v>29</v>
      </c>
      <c r="AD182" s="12">
        <f t="shared" si="24"/>
        <v>0.96666666666666667</v>
      </c>
      <c r="AE182" s="1">
        <v>19</v>
      </c>
      <c r="AF182" s="12">
        <f t="shared" si="25"/>
        <v>0.95</v>
      </c>
      <c r="AG182" s="1">
        <v>49</v>
      </c>
      <c r="AH182" s="15">
        <f t="shared" si="26"/>
        <v>0.98</v>
      </c>
    </row>
    <row r="183" spans="1:34" x14ac:dyDescent="0.25">
      <c r="A183" s="2" t="s">
        <v>102</v>
      </c>
      <c r="B183" s="1">
        <v>11</v>
      </c>
      <c r="C183" s="1" t="s">
        <v>32</v>
      </c>
      <c r="D183" s="1">
        <v>89</v>
      </c>
      <c r="E183" s="1">
        <v>120</v>
      </c>
      <c r="F183" s="1">
        <v>98</v>
      </c>
      <c r="G183" s="1">
        <v>28</v>
      </c>
      <c r="H183" s="1">
        <v>30</v>
      </c>
      <c r="I183" s="1">
        <v>40</v>
      </c>
      <c r="J183" s="12">
        <f t="shared" si="18"/>
        <v>1</v>
      </c>
      <c r="K183" s="1">
        <v>80</v>
      </c>
      <c r="L183" s="1">
        <v>18</v>
      </c>
      <c r="M183" s="1">
        <v>32</v>
      </c>
      <c r="N183" s="1">
        <v>30</v>
      </c>
      <c r="O183" s="12">
        <f t="shared" si="19"/>
        <v>0.75</v>
      </c>
      <c r="P183" s="1">
        <v>66</v>
      </c>
      <c r="Q183" s="1">
        <v>12</v>
      </c>
      <c r="R183" s="1">
        <v>24</v>
      </c>
      <c r="S183" s="1">
        <v>30</v>
      </c>
      <c r="T183" s="12">
        <f t="shared" si="20"/>
        <v>1</v>
      </c>
      <c r="U183" s="1">
        <v>100</v>
      </c>
      <c r="V183" s="1">
        <v>40</v>
      </c>
      <c r="W183" s="12">
        <f t="shared" si="21"/>
        <v>1</v>
      </c>
      <c r="X183" s="1">
        <v>40</v>
      </c>
      <c r="Y183" s="12">
        <f t="shared" si="22"/>
        <v>1</v>
      </c>
      <c r="Z183" s="1">
        <v>20</v>
      </c>
      <c r="AA183" s="12">
        <f t="shared" si="23"/>
        <v>1</v>
      </c>
      <c r="AB183" s="1">
        <v>100</v>
      </c>
      <c r="AC183" s="1">
        <v>30</v>
      </c>
      <c r="AD183" s="12">
        <f t="shared" si="24"/>
        <v>1</v>
      </c>
      <c r="AE183" s="1">
        <v>20</v>
      </c>
      <c r="AF183" s="12">
        <f t="shared" si="25"/>
        <v>1</v>
      </c>
      <c r="AG183" s="1">
        <v>50</v>
      </c>
      <c r="AH183" s="15">
        <f t="shared" si="26"/>
        <v>1</v>
      </c>
    </row>
    <row r="184" spans="1:34" x14ac:dyDescent="0.25">
      <c r="A184" s="2" t="s">
        <v>102</v>
      </c>
      <c r="B184" s="1"/>
      <c r="C184" s="1" t="s">
        <v>34</v>
      </c>
      <c r="D184" s="1">
        <v>89</v>
      </c>
      <c r="E184" s="1">
        <v>120</v>
      </c>
      <c r="F184" s="1">
        <v>98</v>
      </c>
      <c r="G184" s="1">
        <v>28</v>
      </c>
      <c r="H184" s="1">
        <v>30</v>
      </c>
      <c r="I184" s="1">
        <v>40</v>
      </c>
      <c r="J184" s="12">
        <f t="shared" si="18"/>
        <v>1</v>
      </c>
      <c r="K184" s="1">
        <v>80</v>
      </c>
      <c r="L184" s="1">
        <v>18</v>
      </c>
      <c r="M184" s="1">
        <v>32</v>
      </c>
      <c r="N184" s="1">
        <v>30</v>
      </c>
      <c r="O184" s="12">
        <f t="shared" si="19"/>
        <v>0.75</v>
      </c>
      <c r="P184" s="1">
        <v>66</v>
      </c>
      <c r="Q184" s="1">
        <v>12</v>
      </c>
      <c r="R184" s="1">
        <v>24</v>
      </c>
      <c r="S184" s="1">
        <v>30</v>
      </c>
      <c r="T184" s="12">
        <f t="shared" si="20"/>
        <v>1</v>
      </c>
      <c r="U184" s="1">
        <v>100</v>
      </c>
      <c r="V184" s="1">
        <v>40</v>
      </c>
      <c r="W184" s="12">
        <f t="shared" si="21"/>
        <v>1</v>
      </c>
      <c r="X184" s="1">
        <v>40</v>
      </c>
      <c r="Y184" s="12">
        <f t="shared" si="22"/>
        <v>1</v>
      </c>
      <c r="Z184" s="1">
        <v>20</v>
      </c>
      <c r="AA184" s="12">
        <f t="shared" si="23"/>
        <v>1</v>
      </c>
      <c r="AB184" s="1">
        <v>100</v>
      </c>
      <c r="AC184" s="1">
        <v>30</v>
      </c>
      <c r="AD184" s="12">
        <f t="shared" si="24"/>
        <v>1</v>
      </c>
      <c r="AE184" s="1">
        <v>20</v>
      </c>
      <c r="AF184" s="12">
        <f t="shared" si="25"/>
        <v>1</v>
      </c>
      <c r="AG184" s="1">
        <v>50</v>
      </c>
      <c r="AH184" s="15">
        <f t="shared" si="26"/>
        <v>1</v>
      </c>
    </row>
    <row r="185" spans="1:34" x14ac:dyDescent="0.25">
      <c r="A185" s="2" t="s">
        <v>33</v>
      </c>
      <c r="B185" s="1">
        <v>12</v>
      </c>
      <c r="C185" s="1" t="s">
        <v>32</v>
      </c>
      <c r="D185" s="1">
        <v>88</v>
      </c>
      <c r="E185" s="1">
        <v>737</v>
      </c>
      <c r="F185" s="1">
        <v>97</v>
      </c>
      <c r="G185" s="1">
        <v>29</v>
      </c>
      <c r="H185" s="1">
        <v>30</v>
      </c>
      <c r="I185" s="1">
        <v>38</v>
      </c>
      <c r="J185" s="12">
        <f t="shared" si="18"/>
        <v>0.95</v>
      </c>
      <c r="K185" s="1">
        <v>93</v>
      </c>
      <c r="L185" s="1">
        <v>30</v>
      </c>
      <c r="M185" s="1">
        <v>35</v>
      </c>
      <c r="N185" s="1">
        <v>28</v>
      </c>
      <c r="O185" s="12">
        <f t="shared" si="19"/>
        <v>0.7</v>
      </c>
      <c r="P185" s="1">
        <v>66</v>
      </c>
      <c r="Q185" s="1">
        <v>18</v>
      </c>
      <c r="R185" s="1">
        <v>20</v>
      </c>
      <c r="S185" s="1">
        <v>28</v>
      </c>
      <c r="T185" s="12">
        <f t="shared" si="20"/>
        <v>0.93333333333333335</v>
      </c>
      <c r="U185" s="1">
        <v>94</v>
      </c>
      <c r="V185" s="1">
        <v>36</v>
      </c>
      <c r="W185" s="12">
        <f t="shared" si="21"/>
        <v>0.9</v>
      </c>
      <c r="X185" s="1">
        <v>38</v>
      </c>
      <c r="Y185" s="12">
        <f t="shared" si="22"/>
        <v>0.95</v>
      </c>
      <c r="Z185" s="1">
        <v>19</v>
      </c>
      <c r="AA185" s="12">
        <f t="shared" si="23"/>
        <v>0.95</v>
      </c>
      <c r="AB185" s="1">
        <v>91</v>
      </c>
      <c r="AC185" s="1">
        <v>27</v>
      </c>
      <c r="AD185" s="12">
        <f t="shared" si="24"/>
        <v>0.9</v>
      </c>
      <c r="AE185" s="1">
        <v>17</v>
      </c>
      <c r="AF185" s="12">
        <f t="shared" si="25"/>
        <v>0.85</v>
      </c>
      <c r="AG185" s="1">
        <v>47</v>
      </c>
      <c r="AH185" s="15">
        <f t="shared" si="26"/>
        <v>0.94</v>
      </c>
    </row>
    <row r="186" spans="1:34" x14ac:dyDescent="0.25">
      <c r="A186" s="2" t="s">
        <v>33</v>
      </c>
      <c r="B186" s="1"/>
      <c r="C186" s="1" t="s">
        <v>31</v>
      </c>
      <c r="D186" s="1">
        <v>91</v>
      </c>
      <c r="E186" s="1">
        <v>442</v>
      </c>
      <c r="F186" s="1">
        <v>98</v>
      </c>
      <c r="G186" s="1">
        <v>29</v>
      </c>
      <c r="H186" s="1">
        <v>30</v>
      </c>
      <c r="I186" s="1">
        <v>39</v>
      </c>
      <c r="J186" s="12">
        <f t="shared" si="18"/>
        <v>0.97499999999999998</v>
      </c>
      <c r="K186" s="1">
        <v>98</v>
      </c>
      <c r="L186" s="1">
        <v>30</v>
      </c>
      <c r="M186" s="1">
        <v>39</v>
      </c>
      <c r="N186" s="1">
        <v>29</v>
      </c>
      <c r="O186" s="12">
        <f t="shared" si="19"/>
        <v>0.72499999999999998</v>
      </c>
      <c r="P186" s="1">
        <v>67</v>
      </c>
      <c r="Q186" s="1">
        <v>18</v>
      </c>
      <c r="R186" s="1">
        <v>20</v>
      </c>
      <c r="S186" s="1">
        <v>29</v>
      </c>
      <c r="T186" s="12">
        <f t="shared" si="20"/>
        <v>0.96666666666666667</v>
      </c>
      <c r="U186" s="1">
        <v>96</v>
      </c>
      <c r="V186" s="1">
        <v>39</v>
      </c>
      <c r="W186" s="12">
        <f t="shared" si="21"/>
        <v>0.97499999999999998</v>
      </c>
      <c r="X186" s="1">
        <v>39</v>
      </c>
      <c r="Y186" s="12">
        <f t="shared" si="22"/>
        <v>0.97499999999999998</v>
      </c>
      <c r="Z186" s="1">
        <v>18</v>
      </c>
      <c r="AA186" s="12">
        <f t="shared" si="23"/>
        <v>0.9</v>
      </c>
      <c r="AB186" s="1">
        <v>95</v>
      </c>
      <c r="AC186" s="1">
        <v>29</v>
      </c>
      <c r="AD186" s="12">
        <f t="shared" si="24"/>
        <v>0.96666666666666667</v>
      </c>
      <c r="AE186" s="1">
        <v>18</v>
      </c>
      <c r="AF186" s="12">
        <f t="shared" si="25"/>
        <v>0.9</v>
      </c>
      <c r="AG186" s="1">
        <v>48</v>
      </c>
      <c r="AH186" s="15">
        <f t="shared" si="26"/>
        <v>0.96</v>
      </c>
    </row>
    <row r="187" spans="1:34" x14ac:dyDescent="0.25">
      <c r="A187" s="2" t="s">
        <v>33</v>
      </c>
      <c r="B187" s="1"/>
      <c r="C187" s="1" t="s">
        <v>34</v>
      </c>
      <c r="D187" s="1">
        <v>86</v>
      </c>
      <c r="E187" s="1">
        <v>295</v>
      </c>
      <c r="F187" s="1">
        <v>97</v>
      </c>
      <c r="G187" s="1">
        <v>29</v>
      </c>
      <c r="H187" s="1">
        <v>30</v>
      </c>
      <c r="I187" s="1">
        <v>38</v>
      </c>
      <c r="J187" s="12">
        <f t="shared" si="18"/>
        <v>0.95</v>
      </c>
      <c r="K187" s="1">
        <v>89</v>
      </c>
      <c r="L187" s="1">
        <v>30</v>
      </c>
      <c r="M187" s="1">
        <v>32</v>
      </c>
      <c r="N187" s="1">
        <v>27</v>
      </c>
      <c r="O187" s="12">
        <f t="shared" si="19"/>
        <v>0.67500000000000004</v>
      </c>
      <c r="P187" s="1">
        <v>65</v>
      </c>
      <c r="Q187" s="1">
        <v>18</v>
      </c>
      <c r="R187" s="1">
        <v>20</v>
      </c>
      <c r="S187" s="1">
        <v>27</v>
      </c>
      <c r="T187" s="12">
        <f t="shared" si="20"/>
        <v>0.9</v>
      </c>
      <c r="U187" s="1">
        <v>92</v>
      </c>
      <c r="V187" s="1">
        <v>34</v>
      </c>
      <c r="W187" s="12">
        <f t="shared" si="21"/>
        <v>0.85</v>
      </c>
      <c r="X187" s="1">
        <v>38</v>
      </c>
      <c r="Y187" s="12">
        <f t="shared" si="22"/>
        <v>0.95</v>
      </c>
      <c r="Z187" s="1">
        <v>20</v>
      </c>
      <c r="AA187" s="12">
        <f t="shared" si="23"/>
        <v>1</v>
      </c>
      <c r="AB187" s="1">
        <v>88</v>
      </c>
      <c r="AC187" s="1">
        <v>26</v>
      </c>
      <c r="AD187" s="12">
        <f t="shared" si="24"/>
        <v>0.8666666666666667</v>
      </c>
      <c r="AE187" s="1">
        <v>16</v>
      </c>
      <c r="AF187" s="12">
        <f t="shared" si="25"/>
        <v>0.8</v>
      </c>
      <c r="AG187" s="1">
        <v>46</v>
      </c>
      <c r="AH187" s="15">
        <f t="shared" si="26"/>
        <v>0.92</v>
      </c>
    </row>
    <row r="188" spans="1:34" x14ac:dyDescent="0.25">
      <c r="A188" s="2" t="s">
        <v>66</v>
      </c>
      <c r="B188" s="1">
        <v>12</v>
      </c>
      <c r="C188" s="1" t="s">
        <v>32</v>
      </c>
      <c r="D188" s="1">
        <v>88</v>
      </c>
      <c r="E188" s="1">
        <v>771</v>
      </c>
      <c r="F188" s="1">
        <v>91</v>
      </c>
      <c r="G188" s="1">
        <v>28</v>
      </c>
      <c r="H188" s="1">
        <v>24</v>
      </c>
      <c r="I188" s="1">
        <v>39</v>
      </c>
      <c r="J188" s="12">
        <f t="shared" si="18"/>
        <v>0.97499999999999998</v>
      </c>
      <c r="K188" s="1">
        <v>99</v>
      </c>
      <c r="L188" s="1">
        <v>30</v>
      </c>
      <c r="M188" s="1">
        <v>40</v>
      </c>
      <c r="N188" s="1">
        <v>29</v>
      </c>
      <c r="O188" s="12">
        <f t="shared" si="19"/>
        <v>0.72499999999999998</v>
      </c>
      <c r="P188" s="1">
        <v>58</v>
      </c>
      <c r="Q188" s="1">
        <v>18</v>
      </c>
      <c r="R188" s="1">
        <v>12</v>
      </c>
      <c r="S188" s="1">
        <v>28</v>
      </c>
      <c r="T188" s="12">
        <f t="shared" si="20"/>
        <v>0.93333333333333335</v>
      </c>
      <c r="U188" s="1">
        <v>97</v>
      </c>
      <c r="V188" s="1">
        <v>39</v>
      </c>
      <c r="W188" s="12">
        <f t="shared" si="21"/>
        <v>0.97499999999999998</v>
      </c>
      <c r="X188" s="1">
        <v>39</v>
      </c>
      <c r="Y188" s="12">
        <f t="shared" si="22"/>
        <v>0.97499999999999998</v>
      </c>
      <c r="Z188" s="1">
        <v>19</v>
      </c>
      <c r="AA188" s="12">
        <f t="shared" si="23"/>
        <v>0.95</v>
      </c>
      <c r="AB188" s="1">
        <v>94</v>
      </c>
      <c r="AC188" s="1">
        <v>27</v>
      </c>
      <c r="AD188" s="12">
        <f t="shared" si="24"/>
        <v>0.9</v>
      </c>
      <c r="AE188" s="1">
        <v>19</v>
      </c>
      <c r="AF188" s="12">
        <f t="shared" si="25"/>
        <v>0.95</v>
      </c>
      <c r="AG188" s="1">
        <v>48</v>
      </c>
      <c r="AH188" s="15">
        <f t="shared" si="26"/>
        <v>0.96</v>
      </c>
    </row>
    <row r="189" spans="1:34" x14ac:dyDescent="0.25">
      <c r="A189" s="2" t="s">
        <v>66</v>
      </c>
      <c r="B189" s="1"/>
      <c r="C189" s="1" t="s">
        <v>31</v>
      </c>
      <c r="D189" s="1">
        <v>87</v>
      </c>
      <c r="E189" s="1">
        <v>555</v>
      </c>
      <c r="F189" s="1">
        <v>91</v>
      </c>
      <c r="G189" s="1">
        <v>28</v>
      </c>
      <c r="H189" s="1">
        <v>24</v>
      </c>
      <c r="I189" s="1">
        <v>39</v>
      </c>
      <c r="J189" s="12">
        <f t="shared" si="18"/>
        <v>0.97499999999999998</v>
      </c>
      <c r="K189" s="1">
        <v>99</v>
      </c>
      <c r="L189" s="1">
        <v>30</v>
      </c>
      <c r="M189" s="1">
        <v>40</v>
      </c>
      <c r="N189" s="1">
        <v>29</v>
      </c>
      <c r="O189" s="12">
        <f t="shared" si="19"/>
        <v>0.72499999999999998</v>
      </c>
      <c r="P189" s="1">
        <v>57</v>
      </c>
      <c r="Q189" s="1">
        <v>18</v>
      </c>
      <c r="R189" s="1">
        <v>12</v>
      </c>
      <c r="S189" s="1">
        <v>27</v>
      </c>
      <c r="T189" s="12">
        <f t="shared" si="20"/>
        <v>0.9</v>
      </c>
      <c r="U189" s="1">
        <v>96</v>
      </c>
      <c r="V189" s="1">
        <v>39</v>
      </c>
      <c r="W189" s="12">
        <f t="shared" si="21"/>
        <v>0.97499999999999998</v>
      </c>
      <c r="X189" s="1">
        <v>39</v>
      </c>
      <c r="Y189" s="12">
        <f t="shared" si="22"/>
        <v>0.97499999999999998</v>
      </c>
      <c r="Z189" s="1">
        <v>18</v>
      </c>
      <c r="AA189" s="12">
        <f t="shared" si="23"/>
        <v>0.9</v>
      </c>
      <c r="AB189" s="1">
        <v>93</v>
      </c>
      <c r="AC189" s="1">
        <v>27</v>
      </c>
      <c r="AD189" s="12">
        <f t="shared" si="24"/>
        <v>0.9</v>
      </c>
      <c r="AE189" s="1">
        <v>19</v>
      </c>
      <c r="AF189" s="12">
        <f t="shared" si="25"/>
        <v>0.95</v>
      </c>
      <c r="AG189" s="1">
        <v>47</v>
      </c>
      <c r="AH189" s="15">
        <f t="shared" si="26"/>
        <v>0.94</v>
      </c>
    </row>
    <row r="190" spans="1:34" x14ac:dyDescent="0.25">
      <c r="A190" s="2" t="s">
        <v>66</v>
      </c>
      <c r="B190" s="1"/>
      <c r="C190" s="1" t="s">
        <v>34</v>
      </c>
      <c r="D190" s="1">
        <v>89</v>
      </c>
      <c r="E190" s="1">
        <v>216</v>
      </c>
      <c r="F190" s="1">
        <v>92</v>
      </c>
      <c r="G190" s="1">
        <v>28</v>
      </c>
      <c r="H190" s="1">
        <v>24</v>
      </c>
      <c r="I190" s="1">
        <v>40</v>
      </c>
      <c r="J190" s="12">
        <f t="shared" si="18"/>
        <v>1</v>
      </c>
      <c r="K190" s="1">
        <v>99</v>
      </c>
      <c r="L190" s="1">
        <v>30</v>
      </c>
      <c r="M190" s="1">
        <v>40</v>
      </c>
      <c r="N190" s="1">
        <v>29</v>
      </c>
      <c r="O190" s="12">
        <f t="shared" si="19"/>
        <v>0.72499999999999998</v>
      </c>
      <c r="P190" s="1">
        <v>60</v>
      </c>
      <c r="Q190" s="1">
        <v>18</v>
      </c>
      <c r="R190" s="1">
        <v>12</v>
      </c>
      <c r="S190" s="1">
        <v>30</v>
      </c>
      <c r="T190" s="12">
        <f t="shared" si="20"/>
        <v>1</v>
      </c>
      <c r="U190" s="1">
        <v>99</v>
      </c>
      <c r="V190" s="1">
        <v>40</v>
      </c>
      <c r="W190" s="12">
        <f t="shared" si="21"/>
        <v>1</v>
      </c>
      <c r="X190" s="1">
        <v>39</v>
      </c>
      <c r="Y190" s="12">
        <f t="shared" si="22"/>
        <v>0.97499999999999998</v>
      </c>
      <c r="Z190" s="1">
        <v>20</v>
      </c>
      <c r="AA190" s="12">
        <f t="shared" si="23"/>
        <v>1</v>
      </c>
      <c r="AB190" s="1">
        <v>96</v>
      </c>
      <c r="AC190" s="1">
        <v>28</v>
      </c>
      <c r="AD190" s="12">
        <f t="shared" si="24"/>
        <v>0.93333333333333335</v>
      </c>
      <c r="AE190" s="1">
        <v>19</v>
      </c>
      <c r="AF190" s="12">
        <f t="shared" si="25"/>
        <v>0.95</v>
      </c>
      <c r="AG190" s="1">
        <v>49</v>
      </c>
      <c r="AH190" s="15">
        <f t="shared" si="26"/>
        <v>0.98</v>
      </c>
    </row>
    <row r="191" spans="1:34" x14ac:dyDescent="0.25">
      <c r="A191" s="2" t="s">
        <v>67</v>
      </c>
      <c r="B191" s="1">
        <v>12</v>
      </c>
      <c r="C191" s="1" t="s">
        <v>32</v>
      </c>
      <c r="D191" s="1">
        <v>88</v>
      </c>
      <c r="E191" s="1">
        <v>610</v>
      </c>
      <c r="F191" s="1">
        <v>92</v>
      </c>
      <c r="G191" s="1">
        <v>28</v>
      </c>
      <c r="H191" s="1">
        <v>24</v>
      </c>
      <c r="I191" s="1">
        <v>40</v>
      </c>
      <c r="J191" s="12">
        <f t="shared" si="18"/>
        <v>1</v>
      </c>
      <c r="K191" s="1">
        <v>95</v>
      </c>
      <c r="L191" s="1">
        <v>30</v>
      </c>
      <c r="M191" s="1">
        <v>36</v>
      </c>
      <c r="N191" s="1">
        <v>29</v>
      </c>
      <c r="O191" s="12">
        <f t="shared" si="19"/>
        <v>0.72499999999999998</v>
      </c>
      <c r="P191" s="1">
        <v>56</v>
      </c>
      <c r="Q191" s="1">
        <v>6</v>
      </c>
      <c r="R191" s="1">
        <v>20</v>
      </c>
      <c r="S191" s="1">
        <v>30</v>
      </c>
      <c r="T191" s="12">
        <f t="shared" si="20"/>
        <v>1</v>
      </c>
      <c r="U191" s="1">
        <v>97</v>
      </c>
      <c r="V191" s="1">
        <v>38</v>
      </c>
      <c r="W191" s="12">
        <f t="shared" si="21"/>
        <v>0.95</v>
      </c>
      <c r="X191" s="1">
        <v>39</v>
      </c>
      <c r="Y191" s="12">
        <f t="shared" si="22"/>
        <v>0.97499999999999998</v>
      </c>
      <c r="Z191" s="1">
        <v>20</v>
      </c>
      <c r="AA191" s="12">
        <f t="shared" si="23"/>
        <v>1</v>
      </c>
      <c r="AB191" s="1">
        <v>98</v>
      </c>
      <c r="AC191" s="1">
        <v>29</v>
      </c>
      <c r="AD191" s="12">
        <f t="shared" si="24"/>
        <v>0.96666666666666667</v>
      </c>
      <c r="AE191" s="1">
        <v>19</v>
      </c>
      <c r="AF191" s="12">
        <f t="shared" si="25"/>
        <v>0.95</v>
      </c>
      <c r="AG191" s="1">
        <v>49</v>
      </c>
      <c r="AH191" s="15">
        <f t="shared" si="26"/>
        <v>0.98</v>
      </c>
    </row>
    <row r="192" spans="1:34" x14ac:dyDescent="0.25">
      <c r="A192" s="2" t="s">
        <v>67</v>
      </c>
      <c r="B192" s="1"/>
      <c r="C192" s="1" t="s">
        <v>31</v>
      </c>
      <c r="D192" s="1">
        <v>89</v>
      </c>
      <c r="E192" s="1">
        <v>407</v>
      </c>
      <c r="F192" s="1">
        <v>92</v>
      </c>
      <c r="G192" s="1">
        <v>28</v>
      </c>
      <c r="H192" s="1">
        <v>24</v>
      </c>
      <c r="I192" s="1">
        <v>40</v>
      </c>
      <c r="J192" s="12">
        <f t="shared" si="18"/>
        <v>1</v>
      </c>
      <c r="K192" s="1">
        <v>100</v>
      </c>
      <c r="L192" s="1">
        <v>30</v>
      </c>
      <c r="M192" s="1">
        <v>40</v>
      </c>
      <c r="N192" s="1">
        <v>30</v>
      </c>
      <c r="O192" s="12">
        <f t="shared" si="19"/>
        <v>0.75</v>
      </c>
      <c r="P192" s="1">
        <v>56</v>
      </c>
      <c r="Q192" s="1">
        <v>6</v>
      </c>
      <c r="R192" s="1">
        <v>20</v>
      </c>
      <c r="S192" s="1">
        <v>30</v>
      </c>
      <c r="T192" s="12">
        <f t="shared" si="20"/>
        <v>1</v>
      </c>
      <c r="U192" s="1">
        <v>98</v>
      </c>
      <c r="V192" s="1">
        <v>39</v>
      </c>
      <c r="W192" s="12">
        <f t="shared" si="21"/>
        <v>0.97499999999999998</v>
      </c>
      <c r="X192" s="1">
        <v>39</v>
      </c>
      <c r="Y192" s="12">
        <f t="shared" si="22"/>
        <v>0.97499999999999998</v>
      </c>
      <c r="Z192" s="1">
        <v>20</v>
      </c>
      <c r="AA192" s="12">
        <f t="shared" si="23"/>
        <v>1</v>
      </c>
      <c r="AB192" s="1">
        <v>97</v>
      </c>
      <c r="AC192" s="1">
        <v>29</v>
      </c>
      <c r="AD192" s="12">
        <f t="shared" si="24"/>
        <v>0.96666666666666667</v>
      </c>
      <c r="AE192" s="1">
        <v>19</v>
      </c>
      <c r="AF192" s="12">
        <f t="shared" si="25"/>
        <v>0.95</v>
      </c>
      <c r="AG192" s="1">
        <v>49</v>
      </c>
      <c r="AH192" s="15">
        <f t="shared" si="26"/>
        <v>0.98</v>
      </c>
    </row>
    <row r="193" spans="1:34" x14ac:dyDescent="0.25">
      <c r="A193" s="2" t="s">
        <v>67</v>
      </c>
      <c r="B193" s="1"/>
      <c r="C193" s="1" t="s">
        <v>34</v>
      </c>
      <c r="D193" s="1">
        <v>87</v>
      </c>
      <c r="E193" s="1">
        <v>203</v>
      </c>
      <c r="F193" s="1">
        <v>92</v>
      </c>
      <c r="G193" s="1">
        <v>28</v>
      </c>
      <c r="H193" s="1">
        <v>24</v>
      </c>
      <c r="I193" s="1">
        <v>40</v>
      </c>
      <c r="J193" s="12">
        <f t="shared" si="18"/>
        <v>1</v>
      </c>
      <c r="K193" s="1">
        <v>91</v>
      </c>
      <c r="L193" s="1">
        <v>30</v>
      </c>
      <c r="M193" s="1">
        <v>32</v>
      </c>
      <c r="N193" s="1">
        <v>29</v>
      </c>
      <c r="O193" s="12">
        <f t="shared" si="19"/>
        <v>0.72499999999999998</v>
      </c>
      <c r="P193" s="1">
        <v>56</v>
      </c>
      <c r="Q193" s="1">
        <v>6</v>
      </c>
      <c r="R193" s="1">
        <v>20</v>
      </c>
      <c r="S193" s="1">
        <v>30</v>
      </c>
      <c r="T193" s="12">
        <f t="shared" si="20"/>
        <v>1</v>
      </c>
      <c r="U193" s="1">
        <v>97</v>
      </c>
      <c r="V193" s="1">
        <v>37</v>
      </c>
      <c r="W193" s="12">
        <f t="shared" si="21"/>
        <v>0.92500000000000004</v>
      </c>
      <c r="X193" s="1">
        <v>40</v>
      </c>
      <c r="Y193" s="12">
        <f t="shared" si="22"/>
        <v>1</v>
      </c>
      <c r="Z193" s="1">
        <v>20</v>
      </c>
      <c r="AA193" s="12">
        <f t="shared" si="23"/>
        <v>1</v>
      </c>
      <c r="AB193" s="1">
        <v>100</v>
      </c>
      <c r="AC193" s="1">
        <v>30</v>
      </c>
      <c r="AD193" s="12">
        <f t="shared" si="24"/>
        <v>1</v>
      </c>
      <c r="AE193" s="1">
        <v>20</v>
      </c>
      <c r="AF193" s="12">
        <f t="shared" si="25"/>
        <v>1</v>
      </c>
      <c r="AG193" s="1">
        <v>50</v>
      </c>
      <c r="AH193" s="15">
        <f t="shared" si="26"/>
        <v>1</v>
      </c>
    </row>
    <row r="194" spans="1:34" x14ac:dyDescent="0.25">
      <c r="A194" s="2" t="s">
        <v>89</v>
      </c>
      <c r="B194" s="1">
        <v>12</v>
      </c>
      <c r="C194" s="1" t="s">
        <v>32</v>
      </c>
      <c r="D194" s="1">
        <v>88</v>
      </c>
      <c r="E194" s="1">
        <v>617</v>
      </c>
      <c r="F194" s="1">
        <v>96</v>
      </c>
      <c r="G194" s="1">
        <v>27</v>
      </c>
      <c r="H194" s="1">
        <v>30</v>
      </c>
      <c r="I194" s="1">
        <v>39</v>
      </c>
      <c r="J194" s="12">
        <f t="shared" si="18"/>
        <v>0.97499999999999998</v>
      </c>
      <c r="K194" s="1">
        <v>100</v>
      </c>
      <c r="L194" s="1">
        <v>30</v>
      </c>
      <c r="M194" s="1">
        <v>40</v>
      </c>
      <c r="N194" s="1">
        <v>30</v>
      </c>
      <c r="O194" s="12">
        <f t="shared" si="19"/>
        <v>0.75</v>
      </c>
      <c r="P194" s="1">
        <v>46</v>
      </c>
      <c r="Q194" s="1">
        <v>0</v>
      </c>
      <c r="R194" s="1">
        <v>16</v>
      </c>
      <c r="S194" s="1">
        <v>30</v>
      </c>
      <c r="T194" s="12">
        <f t="shared" si="20"/>
        <v>1</v>
      </c>
      <c r="U194" s="1">
        <v>99</v>
      </c>
      <c r="V194" s="1">
        <v>40</v>
      </c>
      <c r="W194" s="12">
        <f t="shared" si="21"/>
        <v>1</v>
      </c>
      <c r="X194" s="1">
        <v>39</v>
      </c>
      <c r="Y194" s="12">
        <f t="shared" si="22"/>
        <v>0.97499999999999998</v>
      </c>
      <c r="Z194" s="1">
        <v>20</v>
      </c>
      <c r="AA194" s="12">
        <f t="shared" si="23"/>
        <v>1</v>
      </c>
      <c r="AB194" s="1">
        <v>98</v>
      </c>
      <c r="AC194" s="1">
        <v>29</v>
      </c>
      <c r="AD194" s="12">
        <f t="shared" si="24"/>
        <v>0.96666666666666667</v>
      </c>
      <c r="AE194" s="1">
        <v>20</v>
      </c>
      <c r="AF194" s="12">
        <f t="shared" si="25"/>
        <v>1</v>
      </c>
      <c r="AG194" s="1">
        <v>49</v>
      </c>
      <c r="AH194" s="15">
        <f t="shared" si="26"/>
        <v>0.98</v>
      </c>
    </row>
    <row r="195" spans="1:34" x14ac:dyDescent="0.25">
      <c r="A195" s="2" t="s">
        <v>89</v>
      </c>
      <c r="B195" s="1"/>
      <c r="C195" s="1" t="s">
        <v>31</v>
      </c>
      <c r="D195" s="1">
        <v>88</v>
      </c>
      <c r="E195" s="1">
        <v>617</v>
      </c>
      <c r="F195" s="1">
        <v>96</v>
      </c>
      <c r="G195" s="1">
        <v>27</v>
      </c>
      <c r="H195" s="1">
        <v>30</v>
      </c>
      <c r="I195" s="1">
        <v>39</v>
      </c>
      <c r="J195" s="12">
        <f t="shared" si="18"/>
        <v>0.97499999999999998</v>
      </c>
      <c r="K195" s="1">
        <v>100</v>
      </c>
      <c r="L195" s="1">
        <v>30</v>
      </c>
      <c r="M195" s="1">
        <v>40</v>
      </c>
      <c r="N195" s="1">
        <v>30</v>
      </c>
      <c r="O195" s="12">
        <f t="shared" si="19"/>
        <v>0.75</v>
      </c>
      <c r="P195" s="1">
        <v>46</v>
      </c>
      <c r="Q195" s="1">
        <v>0</v>
      </c>
      <c r="R195" s="1">
        <v>16</v>
      </c>
      <c r="S195" s="1">
        <v>30</v>
      </c>
      <c r="T195" s="12">
        <f t="shared" si="20"/>
        <v>1</v>
      </c>
      <c r="U195" s="1">
        <v>99</v>
      </c>
      <c r="V195" s="1">
        <v>40</v>
      </c>
      <c r="W195" s="12">
        <f t="shared" si="21"/>
        <v>1</v>
      </c>
      <c r="X195" s="1">
        <v>39</v>
      </c>
      <c r="Y195" s="12">
        <f t="shared" si="22"/>
        <v>0.97499999999999998</v>
      </c>
      <c r="Z195" s="1">
        <v>20</v>
      </c>
      <c r="AA195" s="12">
        <f t="shared" si="23"/>
        <v>1</v>
      </c>
      <c r="AB195" s="1">
        <v>98</v>
      </c>
      <c r="AC195" s="1">
        <v>29</v>
      </c>
      <c r="AD195" s="12">
        <f t="shared" si="24"/>
        <v>0.96666666666666667</v>
      </c>
      <c r="AE195" s="1">
        <v>20</v>
      </c>
      <c r="AF195" s="12">
        <f t="shared" si="25"/>
        <v>1</v>
      </c>
      <c r="AG195" s="1">
        <v>49</v>
      </c>
      <c r="AH195" s="15">
        <f t="shared" si="26"/>
        <v>0.98</v>
      </c>
    </row>
    <row r="196" spans="1:34" x14ac:dyDescent="0.25">
      <c r="A196" s="2" t="s">
        <v>105</v>
      </c>
      <c r="B196" s="1">
        <v>12</v>
      </c>
      <c r="C196" s="1" t="s">
        <v>32</v>
      </c>
      <c r="D196" s="1">
        <v>88</v>
      </c>
      <c r="E196" s="1">
        <v>648</v>
      </c>
      <c r="F196" s="1">
        <v>97</v>
      </c>
      <c r="G196" s="1">
        <v>30</v>
      </c>
      <c r="H196" s="1">
        <v>30</v>
      </c>
      <c r="I196" s="1">
        <v>37</v>
      </c>
      <c r="J196" s="12">
        <f t="shared" si="18"/>
        <v>0.92500000000000004</v>
      </c>
      <c r="K196" s="1">
        <v>86</v>
      </c>
      <c r="L196" s="1">
        <v>30</v>
      </c>
      <c r="M196" s="1">
        <v>31</v>
      </c>
      <c r="N196" s="1">
        <v>25</v>
      </c>
      <c r="O196" s="12">
        <f t="shared" si="19"/>
        <v>0.625</v>
      </c>
      <c r="P196" s="1">
        <v>73</v>
      </c>
      <c r="Q196" s="1">
        <v>24</v>
      </c>
      <c r="R196" s="1">
        <v>28</v>
      </c>
      <c r="S196" s="1">
        <v>21</v>
      </c>
      <c r="T196" s="12">
        <f t="shared" si="20"/>
        <v>0.7</v>
      </c>
      <c r="U196" s="1">
        <v>95</v>
      </c>
      <c r="V196" s="1">
        <v>39</v>
      </c>
      <c r="W196" s="12">
        <f t="shared" si="21"/>
        <v>0.97499999999999998</v>
      </c>
      <c r="X196" s="1">
        <v>37</v>
      </c>
      <c r="Y196" s="12">
        <f t="shared" si="22"/>
        <v>0.92500000000000004</v>
      </c>
      <c r="Z196" s="1">
        <v>18</v>
      </c>
      <c r="AA196" s="12">
        <f t="shared" si="23"/>
        <v>0.9</v>
      </c>
      <c r="AB196" s="1">
        <v>88</v>
      </c>
      <c r="AC196" s="1">
        <v>26</v>
      </c>
      <c r="AD196" s="12">
        <f t="shared" si="24"/>
        <v>0.8666666666666667</v>
      </c>
      <c r="AE196" s="1">
        <v>15</v>
      </c>
      <c r="AF196" s="12">
        <f t="shared" si="25"/>
        <v>0.75</v>
      </c>
      <c r="AG196" s="1">
        <v>47</v>
      </c>
      <c r="AH196" s="15">
        <f t="shared" si="26"/>
        <v>0.94</v>
      </c>
    </row>
    <row r="197" spans="1:34" x14ac:dyDescent="0.25">
      <c r="A197" s="2" t="s">
        <v>105</v>
      </c>
      <c r="B197" s="1"/>
      <c r="C197" s="1" t="s">
        <v>31</v>
      </c>
      <c r="D197" s="1">
        <v>84</v>
      </c>
      <c r="E197" s="1">
        <v>423</v>
      </c>
      <c r="F197" s="1">
        <v>96</v>
      </c>
      <c r="G197" s="1">
        <v>30</v>
      </c>
      <c r="H197" s="1">
        <v>30</v>
      </c>
      <c r="I197" s="1">
        <v>36</v>
      </c>
      <c r="J197" s="12">
        <f t="shared" si="18"/>
        <v>0.9</v>
      </c>
      <c r="K197" s="1">
        <v>86</v>
      </c>
      <c r="L197" s="1">
        <v>30</v>
      </c>
      <c r="M197" s="1">
        <v>34</v>
      </c>
      <c r="N197" s="1">
        <v>22</v>
      </c>
      <c r="O197" s="12">
        <f t="shared" si="19"/>
        <v>0.55000000000000004</v>
      </c>
      <c r="P197" s="1">
        <v>68</v>
      </c>
      <c r="Q197" s="1">
        <v>24</v>
      </c>
      <c r="R197" s="1">
        <v>28</v>
      </c>
      <c r="S197" s="1">
        <v>16</v>
      </c>
      <c r="T197" s="12">
        <f t="shared" si="20"/>
        <v>0.53333333333333333</v>
      </c>
      <c r="U197" s="1">
        <v>91</v>
      </c>
      <c r="V197" s="1">
        <v>38</v>
      </c>
      <c r="W197" s="12">
        <f t="shared" si="21"/>
        <v>0.95</v>
      </c>
      <c r="X197" s="1">
        <v>36</v>
      </c>
      <c r="Y197" s="12">
        <f t="shared" si="22"/>
        <v>0.9</v>
      </c>
      <c r="Z197" s="1">
        <v>17</v>
      </c>
      <c r="AA197" s="12">
        <f t="shared" si="23"/>
        <v>0.85</v>
      </c>
      <c r="AB197" s="1">
        <v>80</v>
      </c>
      <c r="AC197" s="1">
        <v>23</v>
      </c>
      <c r="AD197" s="12">
        <f t="shared" si="24"/>
        <v>0.76666666666666672</v>
      </c>
      <c r="AE197" s="1">
        <v>12</v>
      </c>
      <c r="AF197" s="12">
        <f t="shared" si="25"/>
        <v>0.6</v>
      </c>
      <c r="AG197" s="1">
        <v>45</v>
      </c>
      <c r="AH197" s="15">
        <f t="shared" si="26"/>
        <v>0.9</v>
      </c>
    </row>
    <row r="198" spans="1:34" x14ac:dyDescent="0.25">
      <c r="A198" s="2" t="s">
        <v>105</v>
      </c>
      <c r="B198" s="1"/>
      <c r="C198" s="1" t="s">
        <v>34</v>
      </c>
      <c r="D198" s="1">
        <v>92</v>
      </c>
      <c r="E198" s="1">
        <v>225</v>
      </c>
      <c r="F198" s="1">
        <v>99</v>
      </c>
      <c r="G198" s="1">
        <v>30</v>
      </c>
      <c r="H198" s="1">
        <v>30</v>
      </c>
      <c r="I198" s="1">
        <v>39</v>
      </c>
      <c r="J198" s="12">
        <f t="shared" si="18"/>
        <v>0.97499999999999998</v>
      </c>
      <c r="K198" s="1">
        <v>87</v>
      </c>
      <c r="L198" s="1">
        <v>30</v>
      </c>
      <c r="M198" s="1">
        <v>28</v>
      </c>
      <c r="N198" s="1">
        <v>29</v>
      </c>
      <c r="O198" s="12">
        <f t="shared" si="19"/>
        <v>0.72499999999999998</v>
      </c>
      <c r="P198" s="1">
        <v>79</v>
      </c>
      <c r="Q198" s="1">
        <v>24</v>
      </c>
      <c r="R198" s="1">
        <v>28</v>
      </c>
      <c r="S198" s="1">
        <v>27</v>
      </c>
      <c r="T198" s="12">
        <f t="shared" si="20"/>
        <v>0.9</v>
      </c>
      <c r="U198" s="1">
        <v>99</v>
      </c>
      <c r="V198" s="1">
        <v>40</v>
      </c>
      <c r="W198" s="12">
        <f t="shared" si="21"/>
        <v>1</v>
      </c>
      <c r="X198" s="1">
        <v>39</v>
      </c>
      <c r="Y198" s="12">
        <f t="shared" si="22"/>
        <v>0.97499999999999998</v>
      </c>
      <c r="Z198" s="1">
        <v>20</v>
      </c>
      <c r="AA198" s="12">
        <f t="shared" si="23"/>
        <v>1</v>
      </c>
      <c r="AB198" s="1">
        <v>97</v>
      </c>
      <c r="AC198" s="1">
        <v>29</v>
      </c>
      <c r="AD198" s="12">
        <f t="shared" si="24"/>
        <v>0.96666666666666667</v>
      </c>
      <c r="AE198" s="1">
        <v>19</v>
      </c>
      <c r="AF198" s="12">
        <f t="shared" si="25"/>
        <v>0.95</v>
      </c>
      <c r="AG198" s="1">
        <v>49</v>
      </c>
      <c r="AH198" s="15">
        <f t="shared" si="26"/>
        <v>0.98</v>
      </c>
    </row>
    <row r="199" spans="1:34" x14ac:dyDescent="0.25">
      <c r="A199" s="2" t="s">
        <v>107</v>
      </c>
      <c r="B199" s="1">
        <v>12</v>
      </c>
      <c r="C199" s="1" t="s">
        <v>32</v>
      </c>
      <c r="D199" s="1">
        <v>88</v>
      </c>
      <c r="E199" s="1">
        <v>399</v>
      </c>
      <c r="F199" s="1">
        <v>89</v>
      </c>
      <c r="G199" s="1">
        <v>26</v>
      </c>
      <c r="H199" s="1">
        <v>24</v>
      </c>
      <c r="I199" s="1">
        <v>39</v>
      </c>
      <c r="J199" s="12">
        <f t="shared" ref="J199:J223" si="27">I199/40</f>
        <v>0.97499999999999998</v>
      </c>
      <c r="K199" s="1">
        <v>98</v>
      </c>
      <c r="L199" s="1">
        <v>30</v>
      </c>
      <c r="M199" s="1">
        <v>39</v>
      </c>
      <c r="N199" s="1">
        <v>29</v>
      </c>
      <c r="O199" s="12">
        <f t="shared" ref="O199:O223" si="28">N199/40</f>
        <v>0.72499999999999998</v>
      </c>
      <c r="P199" s="1">
        <v>61</v>
      </c>
      <c r="Q199" s="1">
        <v>12</v>
      </c>
      <c r="R199" s="1">
        <v>20</v>
      </c>
      <c r="S199" s="1">
        <v>29</v>
      </c>
      <c r="T199" s="12">
        <f t="shared" ref="T199:T223" si="29">S199/30</f>
        <v>0.96666666666666667</v>
      </c>
      <c r="U199" s="1">
        <v>98</v>
      </c>
      <c r="V199" s="1">
        <v>40</v>
      </c>
      <c r="W199" s="12">
        <f t="shared" ref="W199:W223" si="30">V199/40</f>
        <v>1</v>
      </c>
      <c r="X199" s="1">
        <v>39</v>
      </c>
      <c r="Y199" s="12">
        <f t="shared" ref="Y199:Y223" si="31">X199/40</f>
        <v>0.97499999999999998</v>
      </c>
      <c r="Z199" s="1">
        <v>19</v>
      </c>
      <c r="AA199" s="12">
        <f t="shared" ref="AA199:AA223" si="32">Z199/20</f>
        <v>0.95</v>
      </c>
      <c r="AB199" s="1">
        <v>95</v>
      </c>
      <c r="AC199" s="1">
        <v>28</v>
      </c>
      <c r="AD199" s="12">
        <f t="shared" ref="AD199:AD223" si="33">AC199/30</f>
        <v>0.93333333333333335</v>
      </c>
      <c r="AE199" s="1">
        <v>19</v>
      </c>
      <c r="AF199" s="12">
        <f t="shared" ref="AF199:AF223" si="34">AE199/20</f>
        <v>0.95</v>
      </c>
      <c r="AG199" s="1">
        <v>47</v>
      </c>
      <c r="AH199" s="15">
        <f t="shared" ref="AH199:AH223" si="35">AG199/50</f>
        <v>0.94</v>
      </c>
    </row>
    <row r="200" spans="1:34" x14ac:dyDescent="0.25">
      <c r="A200" s="2" t="s">
        <v>107</v>
      </c>
      <c r="B200" s="1"/>
      <c r="C200" s="1" t="s">
        <v>31</v>
      </c>
      <c r="D200" s="1">
        <v>87</v>
      </c>
      <c r="E200" s="1">
        <v>319</v>
      </c>
      <c r="F200" s="1">
        <v>90</v>
      </c>
      <c r="G200" s="1">
        <v>26</v>
      </c>
      <c r="H200" s="1">
        <v>24</v>
      </c>
      <c r="I200" s="1">
        <v>40</v>
      </c>
      <c r="J200" s="12">
        <f t="shared" si="27"/>
        <v>1</v>
      </c>
      <c r="K200" s="1">
        <v>97</v>
      </c>
      <c r="L200" s="1">
        <v>30</v>
      </c>
      <c r="M200" s="1">
        <v>39</v>
      </c>
      <c r="N200" s="1">
        <v>28</v>
      </c>
      <c r="O200" s="12">
        <f t="shared" si="28"/>
        <v>0.7</v>
      </c>
      <c r="P200" s="1">
        <v>60</v>
      </c>
      <c r="Q200" s="1">
        <v>12</v>
      </c>
      <c r="R200" s="1">
        <v>20</v>
      </c>
      <c r="S200" s="1">
        <v>28</v>
      </c>
      <c r="T200" s="12">
        <f t="shared" si="29"/>
        <v>0.93333333333333335</v>
      </c>
      <c r="U200" s="1">
        <v>97</v>
      </c>
      <c r="V200" s="1">
        <v>40</v>
      </c>
      <c r="W200" s="12">
        <f t="shared" si="30"/>
        <v>1</v>
      </c>
      <c r="X200" s="1">
        <v>38</v>
      </c>
      <c r="Y200" s="12">
        <f t="shared" si="31"/>
        <v>0.95</v>
      </c>
      <c r="Z200" s="1">
        <v>19</v>
      </c>
      <c r="AA200" s="12">
        <f t="shared" si="32"/>
        <v>0.95</v>
      </c>
      <c r="AB200" s="1">
        <v>90</v>
      </c>
      <c r="AC200" s="1">
        <v>27</v>
      </c>
      <c r="AD200" s="12">
        <f t="shared" si="33"/>
        <v>0.9</v>
      </c>
      <c r="AE200" s="1">
        <v>18</v>
      </c>
      <c r="AF200" s="12">
        <f t="shared" si="34"/>
        <v>0.9</v>
      </c>
      <c r="AG200" s="1">
        <v>45</v>
      </c>
      <c r="AH200" s="15">
        <f t="shared" si="35"/>
        <v>0.9</v>
      </c>
    </row>
    <row r="201" spans="1:34" x14ac:dyDescent="0.25">
      <c r="A201" s="2" t="s">
        <v>107</v>
      </c>
      <c r="B201" s="1"/>
      <c r="C201" s="1" t="s">
        <v>34</v>
      </c>
      <c r="D201" s="1">
        <v>90</v>
      </c>
      <c r="E201" s="1">
        <v>80</v>
      </c>
      <c r="F201" s="1">
        <v>89</v>
      </c>
      <c r="G201" s="1">
        <v>26</v>
      </c>
      <c r="H201" s="1">
        <v>24</v>
      </c>
      <c r="I201" s="1">
        <v>39</v>
      </c>
      <c r="J201" s="12">
        <f t="shared" si="27"/>
        <v>0.97499999999999998</v>
      </c>
      <c r="K201" s="1">
        <v>100</v>
      </c>
      <c r="L201" s="1">
        <v>30</v>
      </c>
      <c r="M201" s="1">
        <v>40</v>
      </c>
      <c r="N201" s="1">
        <v>30</v>
      </c>
      <c r="O201" s="12">
        <f t="shared" si="28"/>
        <v>0.75</v>
      </c>
      <c r="P201" s="1">
        <v>62</v>
      </c>
      <c r="Q201" s="1">
        <v>12</v>
      </c>
      <c r="R201" s="1">
        <v>20</v>
      </c>
      <c r="S201" s="1">
        <v>30</v>
      </c>
      <c r="T201" s="12">
        <f t="shared" si="29"/>
        <v>1</v>
      </c>
      <c r="U201" s="1">
        <v>99</v>
      </c>
      <c r="V201" s="1">
        <v>40</v>
      </c>
      <c r="W201" s="12">
        <f t="shared" si="30"/>
        <v>1</v>
      </c>
      <c r="X201" s="1">
        <v>40</v>
      </c>
      <c r="Y201" s="12">
        <f t="shared" si="31"/>
        <v>1</v>
      </c>
      <c r="Z201" s="1">
        <v>19</v>
      </c>
      <c r="AA201" s="12">
        <f t="shared" si="32"/>
        <v>0.95</v>
      </c>
      <c r="AB201" s="1">
        <v>100</v>
      </c>
      <c r="AC201" s="1">
        <v>30</v>
      </c>
      <c r="AD201" s="12">
        <f t="shared" si="33"/>
        <v>1</v>
      </c>
      <c r="AE201" s="1">
        <v>20</v>
      </c>
      <c r="AF201" s="12">
        <f t="shared" si="34"/>
        <v>1</v>
      </c>
      <c r="AG201" s="1">
        <v>50</v>
      </c>
      <c r="AH201" s="15">
        <f t="shared" si="35"/>
        <v>1</v>
      </c>
    </row>
    <row r="202" spans="1:34" x14ac:dyDescent="0.25">
      <c r="A202" s="2" t="s">
        <v>45</v>
      </c>
      <c r="B202" s="1">
        <v>13</v>
      </c>
      <c r="C202" s="1" t="s">
        <v>32</v>
      </c>
      <c r="D202" s="1">
        <v>87</v>
      </c>
      <c r="E202" s="1">
        <v>603</v>
      </c>
      <c r="F202" s="1">
        <v>83</v>
      </c>
      <c r="G202" s="1">
        <v>28</v>
      </c>
      <c r="H202" s="1">
        <v>18</v>
      </c>
      <c r="I202" s="1">
        <v>37</v>
      </c>
      <c r="J202" s="12">
        <f t="shared" si="27"/>
        <v>0.92500000000000004</v>
      </c>
      <c r="K202" s="1">
        <v>99</v>
      </c>
      <c r="L202" s="1">
        <v>30</v>
      </c>
      <c r="M202" s="1">
        <v>40</v>
      </c>
      <c r="N202" s="1">
        <v>29</v>
      </c>
      <c r="O202" s="12">
        <f t="shared" si="28"/>
        <v>0.72499999999999998</v>
      </c>
      <c r="P202" s="1">
        <v>61</v>
      </c>
      <c r="Q202" s="1">
        <v>18</v>
      </c>
      <c r="R202" s="1">
        <v>16</v>
      </c>
      <c r="S202" s="1">
        <v>27</v>
      </c>
      <c r="T202" s="12">
        <f t="shared" si="29"/>
        <v>0.9</v>
      </c>
      <c r="U202" s="1">
        <v>99</v>
      </c>
      <c r="V202" s="1">
        <v>40</v>
      </c>
      <c r="W202" s="12">
        <f t="shared" si="30"/>
        <v>1</v>
      </c>
      <c r="X202" s="1">
        <v>39</v>
      </c>
      <c r="Y202" s="12">
        <f t="shared" si="31"/>
        <v>0.97499999999999998</v>
      </c>
      <c r="Z202" s="1">
        <v>20</v>
      </c>
      <c r="AA202" s="12">
        <f t="shared" si="32"/>
        <v>1</v>
      </c>
      <c r="AB202" s="1">
        <v>92</v>
      </c>
      <c r="AC202" s="1">
        <v>25</v>
      </c>
      <c r="AD202" s="12">
        <f t="shared" si="33"/>
        <v>0.83333333333333337</v>
      </c>
      <c r="AE202" s="1">
        <v>19</v>
      </c>
      <c r="AF202" s="12">
        <f t="shared" si="34"/>
        <v>0.95</v>
      </c>
      <c r="AG202" s="1">
        <v>48</v>
      </c>
      <c r="AH202" s="15">
        <f t="shared" si="35"/>
        <v>0.96</v>
      </c>
    </row>
    <row r="203" spans="1:34" x14ac:dyDescent="0.25">
      <c r="A203" s="2" t="s">
        <v>45</v>
      </c>
      <c r="B203" s="1"/>
      <c r="C203" s="1" t="s">
        <v>31</v>
      </c>
      <c r="D203" s="1">
        <v>87</v>
      </c>
      <c r="E203" s="1">
        <v>603</v>
      </c>
      <c r="F203" s="1">
        <v>83</v>
      </c>
      <c r="G203" s="1">
        <v>28</v>
      </c>
      <c r="H203" s="1">
        <v>18</v>
      </c>
      <c r="I203" s="1">
        <v>37</v>
      </c>
      <c r="J203" s="12">
        <f t="shared" si="27"/>
        <v>0.92500000000000004</v>
      </c>
      <c r="K203" s="1">
        <v>99</v>
      </c>
      <c r="L203" s="1">
        <v>30</v>
      </c>
      <c r="M203" s="1">
        <v>40</v>
      </c>
      <c r="N203" s="1">
        <v>29</v>
      </c>
      <c r="O203" s="12">
        <f t="shared" si="28"/>
        <v>0.72499999999999998</v>
      </c>
      <c r="P203" s="1">
        <v>61</v>
      </c>
      <c r="Q203" s="1">
        <v>18</v>
      </c>
      <c r="R203" s="1">
        <v>16</v>
      </c>
      <c r="S203" s="1">
        <v>27</v>
      </c>
      <c r="T203" s="12">
        <f t="shared" si="29"/>
        <v>0.9</v>
      </c>
      <c r="U203" s="1">
        <v>99</v>
      </c>
      <c r="V203" s="1">
        <v>40</v>
      </c>
      <c r="W203" s="12">
        <f t="shared" si="30"/>
        <v>1</v>
      </c>
      <c r="X203" s="1">
        <v>39</v>
      </c>
      <c r="Y203" s="12">
        <f t="shared" si="31"/>
        <v>0.97499999999999998</v>
      </c>
      <c r="Z203" s="1">
        <v>20</v>
      </c>
      <c r="AA203" s="12">
        <f t="shared" si="32"/>
        <v>1</v>
      </c>
      <c r="AB203" s="1">
        <v>92</v>
      </c>
      <c r="AC203" s="1">
        <v>25</v>
      </c>
      <c r="AD203" s="12">
        <f t="shared" si="33"/>
        <v>0.83333333333333337</v>
      </c>
      <c r="AE203" s="1">
        <v>19</v>
      </c>
      <c r="AF203" s="12">
        <f t="shared" si="34"/>
        <v>0.95</v>
      </c>
      <c r="AG203" s="1">
        <v>48</v>
      </c>
      <c r="AH203" s="15">
        <f t="shared" si="35"/>
        <v>0.96</v>
      </c>
    </row>
    <row r="204" spans="1:34" x14ac:dyDescent="0.25">
      <c r="A204" s="2" t="s">
        <v>47</v>
      </c>
      <c r="B204" s="1">
        <v>13</v>
      </c>
      <c r="C204" s="1" t="s">
        <v>32</v>
      </c>
      <c r="D204" s="1">
        <v>87</v>
      </c>
      <c r="E204" s="1">
        <v>608</v>
      </c>
      <c r="F204" s="1">
        <v>96</v>
      </c>
      <c r="G204" s="1">
        <v>27</v>
      </c>
      <c r="H204" s="1">
        <v>30</v>
      </c>
      <c r="I204" s="1">
        <v>39</v>
      </c>
      <c r="J204" s="12">
        <f t="shared" si="27"/>
        <v>0.97499999999999998</v>
      </c>
      <c r="K204" s="1">
        <v>91</v>
      </c>
      <c r="L204" s="1">
        <v>30</v>
      </c>
      <c r="M204" s="1">
        <v>35</v>
      </c>
      <c r="N204" s="1">
        <v>26</v>
      </c>
      <c r="O204" s="12">
        <f t="shared" si="28"/>
        <v>0.65</v>
      </c>
      <c r="P204" s="1">
        <v>63</v>
      </c>
      <c r="Q204" s="1">
        <v>6</v>
      </c>
      <c r="R204" s="1">
        <v>32</v>
      </c>
      <c r="S204" s="1">
        <v>25</v>
      </c>
      <c r="T204" s="12">
        <f t="shared" si="29"/>
        <v>0.83333333333333337</v>
      </c>
      <c r="U204" s="1">
        <v>95</v>
      </c>
      <c r="V204" s="1">
        <v>38</v>
      </c>
      <c r="W204" s="12">
        <f t="shared" si="30"/>
        <v>0.95</v>
      </c>
      <c r="X204" s="1">
        <v>38</v>
      </c>
      <c r="Y204" s="12">
        <f t="shared" si="31"/>
        <v>0.95</v>
      </c>
      <c r="Z204" s="1">
        <v>19</v>
      </c>
      <c r="AA204" s="12">
        <f t="shared" si="32"/>
        <v>0.95</v>
      </c>
      <c r="AB204" s="1">
        <v>91</v>
      </c>
      <c r="AC204" s="1">
        <v>27</v>
      </c>
      <c r="AD204" s="12">
        <f t="shared" si="33"/>
        <v>0.9</v>
      </c>
      <c r="AE204" s="1">
        <v>17</v>
      </c>
      <c r="AF204" s="12">
        <f t="shared" si="34"/>
        <v>0.85</v>
      </c>
      <c r="AG204" s="1">
        <v>47</v>
      </c>
      <c r="AH204" s="15">
        <f t="shared" si="35"/>
        <v>0.94</v>
      </c>
    </row>
    <row r="205" spans="1:34" x14ac:dyDescent="0.25">
      <c r="A205" s="2" t="s">
        <v>47</v>
      </c>
      <c r="B205" s="1"/>
      <c r="C205" s="1" t="s">
        <v>31</v>
      </c>
      <c r="D205" s="1">
        <v>87</v>
      </c>
      <c r="E205" s="1">
        <v>608</v>
      </c>
      <c r="F205" s="1">
        <v>96</v>
      </c>
      <c r="G205" s="1">
        <v>27</v>
      </c>
      <c r="H205" s="1">
        <v>30</v>
      </c>
      <c r="I205" s="1">
        <v>39</v>
      </c>
      <c r="J205" s="12">
        <f t="shared" si="27"/>
        <v>0.97499999999999998</v>
      </c>
      <c r="K205" s="1">
        <v>91</v>
      </c>
      <c r="L205" s="1">
        <v>30</v>
      </c>
      <c r="M205" s="1">
        <v>35</v>
      </c>
      <c r="N205" s="1">
        <v>26</v>
      </c>
      <c r="O205" s="12">
        <f t="shared" si="28"/>
        <v>0.65</v>
      </c>
      <c r="P205" s="1">
        <v>63</v>
      </c>
      <c r="Q205" s="1">
        <v>6</v>
      </c>
      <c r="R205" s="1">
        <v>32</v>
      </c>
      <c r="S205" s="1">
        <v>25</v>
      </c>
      <c r="T205" s="12">
        <f t="shared" si="29"/>
        <v>0.83333333333333337</v>
      </c>
      <c r="U205" s="1">
        <v>95</v>
      </c>
      <c r="V205" s="1">
        <v>38</v>
      </c>
      <c r="W205" s="12">
        <f t="shared" si="30"/>
        <v>0.95</v>
      </c>
      <c r="X205" s="1">
        <v>38</v>
      </c>
      <c r="Y205" s="12">
        <f t="shared" si="31"/>
        <v>0.95</v>
      </c>
      <c r="Z205" s="1">
        <v>19</v>
      </c>
      <c r="AA205" s="12">
        <f t="shared" si="32"/>
        <v>0.95</v>
      </c>
      <c r="AB205" s="1">
        <v>91</v>
      </c>
      <c r="AC205" s="1">
        <v>27</v>
      </c>
      <c r="AD205" s="12">
        <f t="shared" si="33"/>
        <v>0.9</v>
      </c>
      <c r="AE205" s="1">
        <v>17</v>
      </c>
      <c r="AF205" s="12">
        <f t="shared" si="34"/>
        <v>0.85</v>
      </c>
      <c r="AG205" s="1">
        <v>47</v>
      </c>
      <c r="AH205" s="15">
        <f t="shared" si="35"/>
        <v>0.94</v>
      </c>
    </row>
    <row r="206" spans="1:34" x14ac:dyDescent="0.25">
      <c r="A206" s="2" t="s">
        <v>71</v>
      </c>
      <c r="B206" s="1">
        <v>14</v>
      </c>
      <c r="C206" s="1" t="s">
        <v>32</v>
      </c>
      <c r="D206" s="1">
        <v>85</v>
      </c>
      <c r="E206" s="1">
        <v>628</v>
      </c>
      <c r="F206" s="1">
        <v>93</v>
      </c>
      <c r="G206" s="1">
        <v>28</v>
      </c>
      <c r="H206" s="1">
        <v>30</v>
      </c>
      <c r="I206" s="1">
        <v>35</v>
      </c>
      <c r="J206" s="12">
        <f t="shared" si="27"/>
        <v>0.875</v>
      </c>
      <c r="K206" s="1">
        <v>84</v>
      </c>
      <c r="L206" s="1">
        <v>30</v>
      </c>
      <c r="M206" s="1">
        <v>31</v>
      </c>
      <c r="N206" s="1">
        <v>22</v>
      </c>
      <c r="O206" s="12">
        <f t="shared" si="28"/>
        <v>0.55000000000000004</v>
      </c>
      <c r="P206" s="1">
        <v>76</v>
      </c>
      <c r="Q206" s="1">
        <v>24</v>
      </c>
      <c r="R206" s="1">
        <v>28</v>
      </c>
      <c r="S206" s="1">
        <v>24</v>
      </c>
      <c r="T206" s="12">
        <f t="shared" si="29"/>
        <v>0.8</v>
      </c>
      <c r="U206" s="1">
        <v>89</v>
      </c>
      <c r="V206" s="1">
        <v>36</v>
      </c>
      <c r="W206" s="12">
        <f t="shared" si="30"/>
        <v>0.9</v>
      </c>
      <c r="X206" s="1">
        <v>35</v>
      </c>
      <c r="Y206" s="12">
        <f t="shared" si="31"/>
        <v>0.875</v>
      </c>
      <c r="Z206" s="1">
        <v>18</v>
      </c>
      <c r="AA206" s="12">
        <f t="shared" si="32"/>
        <v>0.9</v>
      </c>
      <c r="AB206" s="1">
        <v>84</v>
      </c>
      <c r="AC206" s="1">
        <v>25</v>
      </c>
      <c r="AD206" s="12">
        <f t="shared" si="33"/>
        <v>0.83333333333333337</v>
      </c>
      <c r="AE206" s="1">
        <v>16</v>
      </c>
      <c r="AF206" s="12">
        <f t="shared" si="34"/>
        <v>0.8</v>
      </c>
      <c r="AG206" s="1">
        <v>43</v>
      </c>
      <c r="AH206" s="15">
        <f t="shared" si="35"/>
        <v>0.86</v>
      </c>
    </row>
    <row r="207" spans="1:34" x14ac:dyDescent="0.25">
      <c r="A207" s="2" t="s">
        <v>71</v>
      </c>
      <c r="B207" s="1"/>
      <c r="C207" s="1" t="s">
        <v>31</v>
      </c>
      <c r="D207" s="1">
        <v>81</v>
      </c>
      <c r="E207" s="1">
        <v>413</v>
      </c>
      <c r="F207" s="1">
        <v>91</v>
      </c>
      <c r="G207" s="1">
        <v>28</v>
      </c>
      <c r="H207" s="1">
        <v>30</v>
      </c>
      <c r="I207" s="1">
        <v>33</v>
      </c>
      <c r="J207" s="12">
        <f t="shared" si="27"/>
        <v>0.82499999999999996</v>
      </c>
      <c r="K207" s="1">
        <v>81</v>
      </c>
      <c r="L207" s="1">
        <v>30</v>
      </c>
      <c r="M207" s="1">
        <v>32</v>
      </c>
      <c r="N207" s="1">
        <v>19</v>
      </c>
      <c r="O207" s="12">
        <f t="shared" si="28"/>
        <v>0.47499999999999998</v>
      </c>
      <c r="P207" s="1">
        <v>73</v>
      </c>
      <c r="Q207" s="1">
        <v>24</v>
      </c>
      <c r="R207" s="1">
        <v>28</v>
      </c>
      <c r="S207" s="1">
        <v>21</v>
      </c>
      <c r="T207" s="12">
        <f t="shared" si="29"/>
        <v>0.7</v>
      </c>
      <c r="U207" s="1">
        <v>85</v>
      </c>
      <c r="V207" s="1">
        <v>36</v>
      </c>
      <c r="W207" s="12">
        <f t="shared" si="30"/>
        <v>0.9</v>
      </c>
      <c r="X207" s="1">
        <v>33</v>
      </c>
      <c r="Y207" s="12">
        <f t="shared" si="31"/>
        <v>0.82499999999999996</v>
      </c>
      <c r="Z207" s="1">
        <v>16</v>
      </c>
      <c r="AA207" s="12">
        <f t="shared" si="32"/>
        <v>0.8</v>
      </c>
      <c r="AB207" s="1">
        <v>77</v>
      </c>
      <c r="AC207" s="1">
        <v>23</v>
      </c>
      <c r="AD207" s="12">
        <f t="shared" si="33"/>
        <v>0.76666666666666672</v>
      </c>
      <c r="AE207" s="1">
        <v>15</v>
      </c>
      <c r="AF207" s="12">
        <f t="shared" si="34"/>
        <v>0.75</v>
      </c>
      <c r="AG207" s="1">
        <v>39</v>
      </c>
      <c r="AH207" s="15">
        <f t="shared" si="35"/>
        <v>0.78</v>
      </c>
    </row>
    <row r="208" spans="1:34" x14ac:dyDescent="0.25">
      <c r="A208" s="2" t="s">
        <v>71</v>
      </c>
      <c r="B208" s="1"/>
      <c r="C208" s="1" t="s">
        <v>34</v>
      </c>
      <c r="D208" s="1">
        <v>90</v>
      </c>
      <c r="E208" s="1">
        <v>215</v>
      </c>
      <c r="F208" s="1">
        <v>96</v>
      </c>
      <c r="G208" s="1">
        <v>28</v>
      </c>
      <c r="H208" s="1">
        <v>30</v>
      </c>
      <c r="I208" s="1">
        <v>38</v>
      </c>
      <c r="J208" s="12">
        <f t="shared" si="27"/>
        <v>0.95</v>
      </c>
      <c r="K208" s="1">
        <v>87</v>
      </c>
      <c r="L208" s="1">
        <v>30</v>
      </c>
      <c r="M208" s="1">
        <v>31</v>
      </c>
      <c r="N208" s="1">
        <v>26</v>
      </c>
      <c r="O208" s="12">
        <f t="shared" si="28"/>
        <v>0.65</v>
      </c>
      <c r="P208" s="1">
        <v>80</v>
      </c>
      <c r="Q208" s="1">
        <v>24</v>
      </c>
      <c r="R208" s="1">
        <v>28</v>
      </c>
      <c r="S208" s="1">
        <v>28</v>
      </c>
      <c r="T208" s="12">
        <f t="shared" si="29"/>
        <v>0.93333333333333335</v>
      </c>
      <c r="U208" s="1">
        <v>94</v>
      </c>
      <c r="V208" s="1">
        <v>37</v>
      </c>
      <c r="W208" s="12">
        <f t="shared" si="30"/>
        <v>0.92500000000000004</v>
      </c>
      <c r="X208" s="1">
        <v>37</v>
      </c>
      <c r="Y208" s="12">
        <f t="shared" si="31"/>
        <v>0.92500000000000004</v>
      </c>
      <c r="Z208" s="1">
        <v>20</v>
      </c>
      <c r="AA208" s="12">
        <f t="shared" si="32"/>
        <v>1</v>
      </c>
      <c r="AB208" s="1">
        <v>92</v>
      </c>
      <c r="AC208" s="1">
        <v>27</v>
      </c>
      <c r="AD208" s="12">
        <f t="shared" si="33"/>
        <v>0.9</v>
      </c>
      <c r="AE208" s="1">
        <v>17</v>
      </c>
      <c r="AF208" s="12">
        <f t="shared" si="34"/>
        <v>0.85</v>
      </c>
      <c r="AG208" s="1">
        <v>48</v>
      </c>
      <c r="AH208" s="15">
        <f t="shared" si="35"/>
        <v>0.96</v>
      </c>
    </row>
    <row r="209" spans="1:34" x14ac:dyDescent="0.25">
      <c r="A209" s="2" t="s">
        <v>76</v>
      </c>
      <c r="B209" s="1">
        <v>14</v>
      </c>
      <c r="C209" s="1" t="s">
        <v>32</v>
      </c>
      <c r="D209" s="1">
        <v>85</v>
      </c>
      <c r="E209" s="1">
        <v>831</v>
      </c>
      <c r="F209" s="1">
        <v>93</v>
      </c>
      <c r="G209" s="1">
        <v>25</v>
      </c>
      <c r="H209" s="1">
        <v>30</v>
      </c>
      <c r="I209" s="1">
        <v>38</v>
      </c>
      <c r="J209" s="12">
        <f t="shared" si="27"/>
        <v>0.95</v>
      </c>
      <c r="K209" s="1">
        <v>96</v>
      </c>
      <c r="L209" s="1">
        <v>30</v>
      </c>
      <c r="M209" s="1">
        <v>39</v>
      </c>
      <c r="N209" s="1">
        <v>26</v>
      </c>
      <c r="O209" s="12">
        <f t="shared" si="28"/>
        <v>0.65</v>
      </c>
      <c r="P209" s="1">
        <v>54</v>
      </c>
      <c r="Q209" s="1">
        <v>15</v>
      </c>
      <c r="R209" s="1">
        <v>16</v>
      </c>
      <c r="S209" s="1">
        <v>23</v>
      </c>
      <c r="T209" s="12">
        <f t="shared" si="29"/>
        <v>0.76666666666666672</v>
      </c>
      <c r="U209" s="1">
        <v>95</v>
      </c>
      <c r="V209" s="1">
        <v>38</v>
      </c>
      <c r="W209" s="12">
        <f t="shared" si="30"/>
        <v>0.95</v>
      </c>
      <c r="X209" s="1">
        <v>38</v>
      </c>
      <c r="Y209" s="12">
        <f t="shared" si="31"/>
        <v>0.95</v>
      </c>
      <c r="Z209" s="1">
        <v>18</v>
      </c>
      <c r="AA209" s="12">
        <f t="shared" si="32"/>
        <v>0.9</v>
      </c>
      <c r="AB209" s="1">
        <v>91</v>
      </c>
      <c r="AC209" s="1">
        <v>27</v>
      </c>
      <c r="AD209" s="12">
        <f t="shared" si="33"/>
        <v>0.9</v>
      </c>
      <c r="AE209" s="1">
        <v>17</v>
      </c>
      <c r="AF209" s="12">
        <f t="shared" si="34"/>
        <v>0.85</v>
      </c>
      <c r="AG209" s="1">
        <v>46</v>
      </c>
      <c r="AH209" s="15">
        <f t="shared" si="35"/>
        <v>0.92</v>
      </c>
    </row>
    <row r="210" spans="1:34" x14ac:dyDescent="0.25">
      <c r="A210" s="2" t="s">
        <v>76</v>
      </c>
      <c r="B210" s="1"/>
      <c r="C210" s="1" t="s">
        <v>31</v>
      </c>
      <c r="D210" s="1">
        <v>85</v>
      </c>
      <c r="E210" s="1">
        <v>423</v>
      </c>
      <c r="F210" s="1">
        <v>93</v>
      </c>
      <c r="G210" s="1">
        <v>25</v>
      </c>
      <c r="H210" s="1">
        <v>30</v>
      </c>
      <c r="I210" s="1">
        <v>38</v>
      </c>
      <c r="J210" s="12">
        <f t="shared" si="27"/>
        <v>0.95</v>
      </c>
      <c r="K210" s="1">
        <v>95</v>
      </c>
      <c r="L210" s="1">
        <v>30</v>
      </c>
      <c r="M210" s="1">
        <v>39</v>
      </c>
      <c r="N210" s="1">
        <v>26</v>
      </c>
      <c r="O210" s="12">
        <f t="shared" si="28"/>
        <v>0.65</v>
      </c>
      <c r="P210" s="1">
        <v>54</v>
      </c>
      <c r="Q210" s="1">
        <v>15</v>
      </c>
      <c r="R210" s="1">
        <v>16</v>
      </c>
      <c r="S210" s="1">
        <v>23</v>
      </c>
      <c r="T210" s="12">
        <f t="shared" si="29"/>
        <v>0.76666666666666672</v>
      </c>
      <c r="U210" s="1">
        <v>96</v>
      </c>
      <c r="V210" s="1">
        <v>39</v>
      </c>
      <c r="W210" s="12">
        <f t="shared" si="30"/>
        <v>0.97499999999999998</v>
      </c>
      <c r="X210" s="1">
        <v>38</v>
      </c>
      <c r="Y210" s="12">
        <f t="shared" si="31"/>
        <v>0.95</v>
      </c>
      <c r="Z210" s="1">
        <v>19</v>
      </c>
      <c r="AA210" s="12">
        <f t="shared" si="32"/>
        <v>0.95</v>
      </c>
      <c r="AB210" s="1">
        <v>89</v>
      </c>
      <c r="AC210" s="1">
        <v>26</v>
      </c>
      <c r="AD210" s="12">
        <f t="shared" si="33"/>
        <v>0.8666666666666667</v>
      </c>
      <c r="AE210" s="1">
        <v>18</v>
      </c>
      <c r="AF210" s="12">
        <f t="shared" si="34"/>
        <v>0.9</v>
      </c>
      <c r="AG210" s="1">
        <v>45</v>
      </c>
      <c r="AH210" s="15">
        <f t="shared" si="35"/>
        <v>0.9</v>
      </c>
    </row>
    <row r="211" spans="1:34" x14ac:dyDescent="0.25">
      <c r="A211" s="2" t="s">
        <v>76</v>
      </c>
      <c r="B211" s="1"/>
      <c r="C211" s="1" t="s">
        <v>34</v>
      </c>
      <c r="D211" s="1">
        <v>86</v>
      </c>
      <c r="E211" s="1">
        <v>408</v>
      </c>
      <c r="F211" s="1">
        <v>93</v>
      </c>
      <c r="G211" s="1">
        <v>25</v>
      </c>
      <c r="H211" s="1">
        <v>30</v>
      </c>
      <c r="I211" s="1">
        <v>38</v>
      </c>
      <c r="J211" s="12">
        <f t="shared" si="27"/>
        <v>0.95</v>
      </c>
      <c r="K211" s="1">
        <v>97</v>
      </c>
      <c r="L211" s="1">
        <v>30</v>
      </c>
      <c r="M211" s="1">
        <v>40</v>
      </c>
      <c r="N211" s="1">
        <v>27</v>
      </c>
      <c r="O211" s="12">
        <f t="shared" si="28"/>
        <v>0.67500000000000004</v>
      </c>
      <c r="P211" s="1">
        <v>55</v>
      </c>
      <c r="Q211" s="1">
        <v>15</v>
      </c>
      <c r="R211" s="1">
        <v>16</v>
      </c>
      <c r="S211" s="1">
        <v>24</v>
      </c>
      <c r="T211" s="12">
        <f t="shared" si="29"/>
        <v>0.8</v>
      </c>
      <c r="U211" s="1">
        <v>94</v>
      </c>
      <c r="V211" s="1">
        <v>37</v>
      </c>
      <c r="W211" s="12">
        <f t="shared" si="30"/>
        <v>0.92500000000000004</v>
      </c>
      <c r="X211" s="1">
        <v>39</v>
      </c>
      <c r="Y211" s="12">
        <f t="shared" si="31"/>
        <v>0.97499999999999998</v>
      </c>
      <c r="Z211" s="1">
        <v>18</v>
      </c>
      <c r="AA211" s="12">
        <f t="shared" si="32"/>
        <v>0.9</v>
      </c>
      <c r="AB211" s="1">
        <v>93</v>
      </c>
      <c r="AC211" s="1">
        <v>28</v>
      </c>
      <c r="AD211" s="12">
        <f t="shared" si="33"/>
        <v>0.93333333333333335</v>
      </c>
      <c r="AE211" s="1">
        <v>17</v>
      </c>
      <c r="AF211" s="12">
        <f t="shared" si="34"/>
        <v>0.85</v>
      </c>
      <c r="AG211" s="1">
        <v>48</v>
      </c>
      <c r="AH211" s="15">
        <f t="shared" si="35"/>
        <v>0.96</v>
      </c>
    </row>
    <row r="212" spans="1:34" x14ac:dyDescent="0.25">
      <c r="A212" s="2" t="s">
        <v>110</v>
      </c>
      <c r="B212" s="1">
        <v>14</v>
      </c>
      <c r="C212" s="1" t="s">
        <v>32</v>
      </c>
      <c r="D212" s="1">
        <v>85</v>
      </c>
      <c r="E212" s="1">
        <v>718</v>
      </c>
      <c r="F212" s="1">
        <v>87</v>
      </c>
      <c r="G212" s="1">
        <v>29</v>
      </c>
      <c r="H212" s="1">
        <v>18</v>
      </c>
      <c r="I212" s="1">
        <v>40</v>
      </c>
      <c r="J212" s="12">
        <f t="shared" si="27"/>
        <v>1</v>
      </c>
      <c r="K212" s="1">
        <v>97</v>
      </c>
      <c r="L212" s="1">
        <v>30</v>
      </c>
      <c r="M212" s="1">
        <v>38</v>
      </c>
      <c r="N212" s="1">
        <v>29</v>
      </c>
      <c r="O212" s="12">
        <f t="shared" si="28"/>
        <v>0.72499999999999998</v>
      </c>
      <c r="P212" s="1">
        <v>40</v>
      </c>
      <c r="Q212" s="1">
        <v>6</v>
      </c>
      <c r="R212" s="1">
        <v>8</v>
      </c>
      <c r="S212" s="1">
        <v>26</v>
      </c>
      <c r="T212" s="12">
        <f t="shared" si="29"/>
        <v>0.8666666666666667</v>
      </c>
      <c r="U212" s="1">
        <v>99</v>
      </c>
      <c r="V212" s="1">
        <v>40</v>
      </c>
      <c r="W212" s="12">
        <f t="shared" si="30"/>
        <v>1</v>
      </c>
      <c r="X212" s="1">
        <v>40</v>
      </c>
      <c r="Y212" s="12">
        <f t="shared" si="31"/>
        <v>1</v>
      </c>
      <c r="Z212" s="1">
        <v>19</v>
      </c>
      <c r="AA212" s="12">
        <f t="shared" si="32"/>
        <v>0.95</v>
      </c>
      <c r="AB212" s="1">
        <v>100</v>
      </c>
      <c r="AC212" s="1">
        <v>30</v>
      </c>
      <c r="AD212" s="12">
        <f t="shared" si="33"/>
        <v>1</v>
      </c>
      <c r="AE212" s="1">
        <v>20</v>
      </c>
      <c r="AF212" s="12">
        <f t="shared" si="34"/>
        <v>1</v>
      </c>
      <c r="AG212" s="1">
        <v>50</v>
      </c>
      <c r="AH212" s="15">
        <f t="shared" si="35"/>
        <v>1</v>
      </c>
    </row>
    <row r="213" spans="1:34" x14ac:dyDescent="0.25">
      <c r="A213" s="2" t="s">
        <v>110</v>
      </c>
      <c r="B213" s="1"/>
      <c r="C213" s="1" t="s">
        <v>31</v>
      </c>
      <c r="D213" s="1">
        <v>85</v>
      </c>
      <c r="E213" s="1">
        <v>718</v>
      </c>
      <c r="F213" s="1">
        <v>87</v>
      </c>
      <c r="G213" s="1">
        <v>29</v>
      </c>
      <c r="H213" s="1">
        <v>18</v>
      </c>
      <c r="I213" s="1">
        <v>40</v>
      </c>
      <c r="J213" s="12">
        <f t="shared" si="27"/>
        <v>1</v>
      </c>
      <c r="K213" s="1">
        <v>97</v>
      </c>
      <c r="L213" s="1">
        <v>30</v>
      </c>
      <c r="M213" s="1">
        <v>38</v>
      </c>
      <c r="N213" s="1">
        <v>29</v>
      </c>
      <c r="O213" s="12">
        <f t="shared" si="28"/>
        <v>0.72499999999999998</v>
      </c>
      <c r="P213" s="1">
        <v>40</v>
      </c>
      <c r="Q213" s="1">
        <v>6</v>
      </c>
      <c r="R213" s="1">
        <v>8</v>
      </c>
      <c r="S213" s="1">
        <v>26</v>
      </c>
      <c r="T213" s="12">
        <f t="shared" si="29"/>
        <v>0.8666666666666667</v>
      </c>
      <c r="U213" s="1">
        <v>99</v>
      </c>
      <c r="V213" s="1">
        <v>40</v>
      </c>
      <c r="W213" s="12">
        <f t="shared" si="30"/>
        <v>1</v>
      </c>
      <c r="X213" s="1">
        <v>40</v>
      </c>
      <c r="Y213" s="12">
        <f t="shared" si="31"/>
        <v>1</v>
      </c>
      <c r="Z213" s="1">
        <v>19</v>
      </c>
      <c r="AA213" s="12">
        <f t="shared" si="32"/>
        <v>0.95</v>
      </c>
      <c r="AB213" s="1">
        <v>100</v>
      </c>
      <c r="AC213" s="1">
        <v>30</v>
      </c>
      <c r="AD213" s="12">
        <f t="shared" si="33"/>
        <v>1</v>
      </c>
      <c r="AE213" s="1">
        <v>20</v>
      </c>
      <c r="AF213" s="12">
        <f t="shared" si="34"/>
        <v>1</v>
      </c>
      <c r="AG213" s="1">
        <v>50</v>
      </c>
      <c r="AH213" s="15">
        <f t="shared" si="35"/>
        <v>1</v>
      </c>
    </row>
    <row r="214" spans="1:34" x14ac:dyDescent="0.25">
      <c r="A214" s="2" t="s">
        <v>82</v>
      </c>
      <c r="B214" s="1">
        <v>15</v>
      </c>
      <c r="C214" s="1" t="s">
        <v>32</v>
      </c>
      <c r="D214" s="1">
        <v>80</v>
      </c>
      <c r="E214" s="1">
        <v>745</v>
      </c>
      <c r="F214" s="1">
        <v>78</v>
      </c>
      <c r="G214" s="1">
        <v>21</v>
      </c>
      <c r="H214" s="1">
        <v>24</v>
      </c>
      <c r="I214" s="1">
        <v>33</v>
      </c>
      <c r="J214" s="12">
        <f t="shared" si="27"/>
        <v>0.82499999999999996</v>
      </c>
      <c r="K214" s="1">
        <v>91</v>
      </c>
      <c r="L214" s="1">
        <v>30</v>
      </c>
      <c r="M214" s="1">
        <v>38</v>
      </c>
      <c r="N214" s="1">
        <v>23</v>
      </c>
      <c r="O214" s="12">
        <f t="shared" si="28"/>
        <v>0.57499999999999996</v>
      </c>
      <c r="P214" s="1">
        <v>61</v>
      </c>
      <c r="Q214" s="1">
        <v>18</v>
      </c>
      <c r="R214" s="1">
        <v>16</v>
      </c>
      <c r="S214" s="1">
        <v>27</v>
      </c>
      <c r="T214" s="12">
        <f t="shared" si="29"/>
        <v>0.9</v>
      </c>
      <c r="U214" s="1">
        <v>87</v>
      </c>
      <c r="V214" s="1">
        <v>35</v>
      </c>
      <c r="W214" s="12">
        <f t="shared" si="30"/>
        <v>0.875</v>
      </c>
      <c r="X214" s="1">
        <v>35</v>
      </c>
      <c r="Y214" s="12">
        <f t="shared" si="31"/>
        <v>0.875</v>
      </c>
      <c r="Z214" s="1">
        <v>16</v>
      </c>
      <c r="AA214" s="12">
        <f t="shared" si="32"/>
        <v>0.8</v>
      </c>
      <c r="AB214" s="1">
        <v>80</v>
      </c>
      <c r="AC214" s="1">
        <v>23</v>
      </c>
      <c r="AD214" s="12">
        <f t="shared" si="33"/>
        <v>0.76666666666666672</v>
      </c>
      <c r="AE214" s="1">
        <v>16</v>
      </c>
      <c r="AF214" s="12">
        <f t="shared" si="34"/>
        <v>0.8</v>
      </c>
      <c r="AG214" s="1">
        <v>41</v>
      </c>
      <c r="AH214" s="15">
        <f t="shared" si="35"/>
        <v>0.82</v>
      </c>
    </row>
    <row r="215" spans="1:34" x14ac:dyDescent="0.25">
      <c r="A215" s="2" t="s">
        <v>82</v>
      </c>
      <c r="B215" s="1"/>
      <c r="C215" s="1" t="s">
        <v>31</v>
      </c>
      <c r="D215" s="1">
        <v>72</v>
      </c>
      <c r="E215" s="1">
        <v>601</v>
      </c>
      <c r="F215" s="1">
        <v>75</v>
      </c>
      <c r="G215" s="1">
        <v>21</v>
      </c>
      <c r="H215" s="1">
        <v>24</v>
      </c>
      <c r="I215" s="1">
        <v>30</v>
      </c>
      <c r="J215" s="12">
        <f t="shared" si="27"/>
        <v>0.75</v>
      </c>
      <c r="K215" s="1">
        <v>85</v>
      </c>
      <c r="L215" s="1">
        <v>30</v>
      </c>
      <c r="M215" s="1">
        <v>36</v>
      </c>
      <c r="N215" s="1">
        <v>19</v>
      </c>
      <c r="O215" s="12">
        <f t="shared" si="28"/>
        <v>0.47499999999999998</v>
      </c>
      <c r="P215" s="1">
        <v>60</v>
      </c>
      <c r="Q215" s="1">
        <v>18</v>
      </c>
      <c r="R215" s="1">
        <v>16</v>
      </c>
      <c r="S215" s="1">
        <v>26</v>
      </c>
      <c r="T215" s="12">
        <f t="shared" si="29"/>
        <v>0.8666666666666667</v>
      </c>
      <c r="U215" s="1">
        <v>76</v>
      </c>
      <c r="V215" s="1">
        <v>32</v>
      </c>
      <c r="W215" s="12">
        <f t="shared" si="30"/>
        <v>0.8</v>
      </c>
      <c r="X215" s="1">
        <v>31</v>
      </c>
      <c r="Y215" s="12">
        <f t="shared" si="31"/>
        <v>0.77500000000000002</v>
      </c>
      <c r="Z215" s="1">
        <v>13</v>
      </c>
      <c r="AA215" s="12">
        <f t="shared" si="32"/>
        <v>0.65</v>
      </c>
      <c r="AB215" s="1">
        <v>64</v>
      </c>
      <c r="AC215" s="1">
        <v>17</v>
      </c>
      <c r="AD215" s="12">
        <f t="shared" si="33"/>
        <v>0.56666666666666665</v>
      </c>
      <c r="AE215" s="1">
        <v>14</v>
      </c>
      <c r="AF215" s="12">
        <f t="shared" si="34"/>
        <v>0.7</v>
      </c>
      <c r="AG215" s="1">
        <v>33</v>
      </c>
      <c r="AH215" s="15">
        <f t="shared" si="35"/>
        <v>0.66</v>
      </c>
    </row>
    <row r="216" spans="1:34" x14ac:dyDescent="0.25">
      <c r="A216" s="2" t="s">
        <v>82</v>
      </c>
      <c r="B216" s="1"/>
      <c r="C216" s="1" t="s">
        <v>34</v>
      </c>
      <c r="D216" s="1">
        <v>88</v>
      </c>
      <c r="E216" s="1">
        <v>144</v>
      </c>
      <c r="F216" s="1">
        <v>82</v>
      </c>
      <c r="G216" s="1">
        <v>21</v>
      </c>
      <c r="H216" s="1">
        <v>24</v>
      </c>
      <c r="I216" s="1">
        <v>37</v>
      </c>
      <c r="J216" s="12">
        <f t="shared" si="27"/>
        <v>0.92500000000000004</v>
      </c>
      <c r="K216" s="1">
        <v>98</v>
      </c>
      <c r="L216" s="1">
        <v>30</v>
      </c>
      <c r="M216" s="1">
        <v>40</v>
      </c>
      <c r="N216" s="1">
        <v>28</v>
      </c>
      <c r="O216" s="12">
        <f t="shared" si="28"/>
        <v>0.7</v>
      </c>
      <c r="P216" s="1">
        <v>63</v>
      </c>
      <c r="Q216" s="1">
        <v>18</v>
      </c>
      <c r="R216" s="1">
        <v>16</v>
      </c>
      <c r="S216" s="1">
        <v>29</v>
      </c>
      <c r="T216" s="12">
        <f t="shared" si="29"/>
        <v>0.96666666666666667</v>
      </c>
      <c r="U216" s="1">
        <v>98</v>
      </c>
      <c r="V216" s="1">
        <v>39</v>
      </c>
      <c r="W216" s="12">
        <f t="shared" si="30"/>
        <v>0.97499999999999998</v>
      </c>
      <c r="X216" s="1">
        <v>39</v>
      </c>
      <c r="Y216" s="12">
        <f t="shared" si="31"/>
        <v>0.97499999999999998</v>
      </c>
      <c r="Z216" s="1">
        <v>20</v>
      </c>
      <c r="AA216" s="12">
        <f t="shared" si="32"/>
        <v>1</v>
      </c>
      <c r="AB216" s="1">
        <v>97</v>
      </c>
      <c r="AC216" s="1">
        <v>29</v>
      </c>
      <c r="AD216" s="12">
        <f t="shared" si="33"/>
        <v>0.96666666666666667</v>
      </c>
      <c r="AE216" s="1">
        <v>19</v>
      </c>
      <c r="AF216" s="12">
        <f t="shared" si="34"/>
        <v>0.95</v>
      </c>
      <c r="AG216" s="1">
        <v>49</v>
      </c>
      <c r="AH216" s="15">
        <f t="shared" si="35"/>
        <v>0.98</v>
      </c>
    </row>
    <row r="217" spans="1:34" x14ac:dyDescent="0.25">
      <c r="A217" s="2" t="s">
        <v>65</v>
      </c>
      <c r="B217" s="1">
        <v>16</v>
      </c>
      <c r="C217" s="1" t="s">
        <v>32</v>
      </c>
      <c r="D217" s="1">
        <v>79</v>
      </c>
      <c r="E217" s="1">
        <v>401</v>
      </c>
      <c r="F217" s="1">
        <v>91</v>
      </c>
      <c r="G217" s="1">
        <v>21</v>
      </c>
      <c r="H217" s="1">
        <v>30</v>
      </c>
      <c r="I217" s="1">
        <v>40</v>
      </c>
      <c r="J217" s="12">
        <f t="shared" si="27"/>
        <v>1</v>
      </c>
      <c r="K217" s="1">
        <v>76</v>
      </c>
      <c r="L217" s="1">
        <v>18</v>
      </c>
      <c r="M217" s="1">
        <v>28</v>
      </c>
      <c r="N217" s="1">
        <v>30</v>
      </c>
      <c r="O217" s="12">
        <f t="shared" si="28"/>
        <v>0.75</v>
      </c>
      <c r="P217" s="1">
        <v>30</v>
      </c>
      <c r="Q217" s="1">
        <v>0</v>
      </c>
      <c r="R217" s="1">
        <v>0</v>
      </c>
      <c r="S217" s="1">
        <v>30</v>
      </c>
      <c r="T217" s="12">
        <f t="shared" si="29"/>
        <v>1</v>
      </c>
      <c r="U217" s="1">
        <v>100</v>
      </c>
      <c r="V217" s="1">
        <v>40</v>
      </c>
      <c r="W217" s="12">
        <f t="shared" si="30"/>
        <v>1</v>
      </c>
      <c r="X217" s="1">
        <v>40</v>
      </c>
      <c r="Y217" s="12">
        <f t="shared" si="31"/>
        <v>1</v>
      </c>
      <c r="Z217" s="1">
        <v>20</v>
      </c>
      <c r="AA217" s="12">
        <f t="shared" si="32"/>
        <v>1</v>
      </c>
      <c r="AB217" s="1">
        <v>100</v>
      </c>
      <c r="AC217" s="1">
        <v>30</v>
      </c>
      <c r="AD217" s="12">
        <f t="shared" si="33"/>
        <v>1</v>
      </c>
      <c r="AE217" s="1">
        <v>20</v>
      </c>
      <c r="AF217" s="12">
        <f t="shared" si="34"/>
        <v>1</v>
      </c>
      <c r="AG217" s="1">
        <v>50</v>
      </c>
      <c r="AH217" s="15">
        <f t="shared" si="35"/>
        <v>1</v>
      </c>
    </row>
    <row r="218" spans="1:34" x14ac:dyDescent="0.25">
      <c r="A218" s="2" t="s">
        <v>65</v>
      </c>
      <c r="B218" s="1"/>
      <c r="C218" s="1" t="s">
        <v>34</v>
      </c>
      <c r="D218" s="1">
        <v>79</v>
      </c>
      <c r="E218" s="1">
        <v>401</v>
      </c>
      <c r="F218" s="1">
        <v>91</v>
      </c>
      <c r="G218" s="1">
        <v>21</v>
      </c>
      <c r="H218" s="1">
        <v>30</v>
      </c>
      <c r="I218" s="1">
        <v>40</v>
      </c>
      <c r="J218" s="12">
        <f t="shared" si="27"/>
        <v>1</v>
      </c>
      <c r="K218" s="1">
        <v>76</v>
      </c>
      <c r="L218" s="1">
        <v>18</v>
      </c>
      <c r="M218" s="1">
        <v>28</v>
      </c>
      <c r="N218" s="1">
        <v>30</v>
      </c>
      <c r="O218" s="12">
        <f t="shared" si="28"/>
        <v>0.75</v>
      </c>
      <c r="P218" s="1">
        <v>30</v>
      </c>
      <c r="Q218" s="1">
        <v>0</v>
      </c>
      <c r="R218" s="1">
        <v>0</v>
      </c>
      <c r="S218" s="1">
        <v>30</v>
      </c>
      <c r="T218" s="12">
        <f t="shared" si="29"/>
        <v>1</v>
      </c>
      <c r="U218" s="1">
        <v>100</v>
      </c>
      <c r="V218" s="1">
        <v>40</v>
      </c>
      <c r="W218" s="12">
        <f t="shared" si="30"/>
        <v>1</v>
      </c>
      <c r="X218" s="1">
        <v>40</v>
      </c>
      <c r="Y218" s="12">
        <f t="shared" si="31"/>
        <v>1</v>
      </c>
      <c r="Z218" s="1">
        <v>20</v>
      </c>
      <c r="AA218" s="12">
        <f t="shared" si="32"/>
        <v>1</v>
      </c>
      <c r="AB218" s="1">
        <v>100</v>
      </c>
      <c r="AC218" s="1">
        <v>30</v>
      </c>
      <c r="AD218" s="12">
        <f t="shared" si="33"/>
        <v>1</v>
      </c>
      <c r="AE218" s="1">
        <v>20</v>
      </c>
      <c r="AF218" s="12">
        <f t="shared" si="34"/>
        <v>1</v>
      </c>
      <c r="AG218" s="1">
        <v>50</v>
      </c>
      <c r="AH218" s="15">
        <f t="shared" si="35"/>
        <v>1</v>
      </c>
    </row>
    <row r="219" spans="1:34" x14ac:dyDescent="0.25">
      <c r="A219" s="2" t="s">
        <v>54</v>
      </c>
      <c r="B219" s="1">
        <v>17</v>
      </c>
      <c r="C219" s="1" t="s">
        <v>32</v>
      </c>
      <c r="D219" s="1">
        <v>78</v>
      </c>
      <c r="E219" s="1">
        <v>903</v>
      </c>
      <c r="F219" s="1">
        <v>99</v>
      </c>
      <c r="G219" s="1">
        <v>29</v>
      </c>
      <c r="H219" s="1">
        <v>30</v>
      </c>
      <c r="I219" s="1">
        <v>40</v>
      </c>
      <c r="J219" s="12">
        <f t="shared" si="27"/>
        <v>1</v>
      </c>
      <c r="K219" s="1">
        <v>36</v>
      </c>
      <c r="L219" s="1">
        <v>3</v>
      </c>
      <c r="M219" s="1">
        <v>11</v>
      </c>
      <c r="N219" s="1">
        <v>22</v>
      </c>
      <c r="O219" s="12">
        <f t="shared" si="28"/>
        <v>0.55000000000000004</v>
      </c>
      <c r="P219" s="1">
        <v>77</v>
      </c>
      <c r="Q219" s="1">
        <v>30</v>
      </c>
      <c r="R219" s="1">
        <v>32</v>
      </c>
      <c r="S219" s="1">
        <v>15</v>
      </c>
      <c r="T219" s="12">
        <f t="shared" si="29"/>
        <v>0.5</v>
      </c>
      <c r="U219" s="1">
        <v>80</v>
      </c>
      <c r="V219" s="1">
        <v>20</v>
      </c>
      <c r="W219" s="12">
        <f t="shared" si="30"/>
        <v>0.5</v>
      </c>
      <c r="X219" s="1">
        <v>40</v>
      </c>
      <c r="Y219" s="12">
        <f t="shared" si="31"/>
        <v>1</v>
      </c>
      <c r="Z219" s="1">
        <v>20</v>
      </c>
      <c r="AA219" s="12">
        <f t="shared" si="32"/>
        <v>1</v>
      </c>
      <c r="AB219" s="1">
        <v>100</v>
      </c>
      <c r="AC219" s="1">
        <v>30</v>
      </c>
      <c r="AD219" s="12">
        <f t="shared" si="33"/>
        <v>1</v>
      </c>
      <c r="AE219" s="1">
        <v>20</v>
      </c>
      <c r="AF219" s="12">
        <f t="shared" si="34"/>
        <v>1</v>
      </c>
      <c r="AG219" s="1">
        <v>50</v>
      </c>
      <c r="AH219" s="15">
        <f t="shared" si="35"/>
        <v>1</v>
      </c>
    </row>
    <row r="220" spans="1:34" x14ac:dyDescent="0.25">
      <c r="A220" s="2" t="s">
        <v>54</v>
      </c>
      <c r="B220" s="1"/>
      <c r="C220" s="1" t="s">
        <v>31</v>
      </c>
      <c r="D220" s="1">
        <v>90</v>
      </c>
      <c r="E220" s="1">
        <v>1</v>
      </c>
      <c r="F220" s="1">
        <v>99</v>
      </c>
      <c r="G220" s="1">
        <v>29</v>
      </c>
      <c r="H220" s="1">
        <v>30</v>
      </c>
      <c r="I220" s="1">
        <v>40</v>
      </c>
      <c r="J220" s="12">
        <f t="shared" si="27"/>
        <v>1</v>
      </c>
      <c r="K220" s="1">
        <v>58</v>
      </c>
      <c r="L220" s="1">
        <v>6</v>
      </c>
      <c r="M220" s="1">
        <v>22</v>
      </c>
      <c r="N220" s="1">
        <v>30</v>
      </c>
      <c r="O220" s="12">
        <f t="shared" si="28"/>
        <v>0.75</v>
      </c>
      <c r="P220" s="1">
        <v>92</v>
      </c>
      <c r="Q220" s="1">
        <v>30</v>
      </c>
      <c r="R220" s="1">
        <v>32</v>
      </c>
      <c r="S220" s="1">
        <v>30</v>
      </c>
      <c r="T220" s="12">
        <f t="shared" si="29"/>
        <v>1</v>
      </c>
      <c r="U220" s="1">
        <v>100</v>
      </c>
      <c r="V220" s="1">
        <v>40</v>
      </c>
      <c r="W220" s="12">
        <f t="shared" si="30"/>
        <v>1</v>
      </c>
      <c r="X220" s="1">
        <v>40</v>
      </c>
      <c r="Y220" s="12">
        <f t="shared" si="31"/>
        <v>1</v>
      </c>
      <c r="Z220" s="1">
        <v>20</v>
      </c>
      <c r="AA220" s="12">
        <f t="shared" si="32"/>
        <v>1</v>
      </c>
      <c r="AB220" s="1">
        <v>100</v>
      </c>
      <c r="AC220" s="1">
        <v>30</v>
      </c>
      <c r="AD220" s="12">
        <f t="shared" si="33"/>
        <v>1</v>
      </c>
      <c r="AE220" s="1">
        <v>20</v>
      </c>
      <c r="AF220" s="12">
        <f t="shared" si="34"/>
        <v>1</v>
      </c>
      <c r="AG220" s="1">
        <v>50</v>
      </c>
      <c r="AH220" s="15">
        <f t="shared" si="35"/>
        <v>1</v>
      </c>
    </row>
    <row r="221" spans="1:34" x14ac:dyDescent="0.25">
      <c r="A221" s="2" t="s">
        <v>54</v>
      </c>
      <c r="B221" s="1"/>
      <c r="C221" s="1" t="s">
        <v>34</v>
      </c>
      <c r="D221" s="1">
        <v>67</v>
      </c>
      <c r="E221" s="1">
        <v>902</v>
      </c>
      <c r="F221" s="1">
        <v>99</v>
      </c>
      <c r="G221" s="1">
        <v>29</v>
      </c>
      <c r="H221" s="1">
        <v>30</v>
      </c>
      <c r="I221" s="1">
        <v>40</v>
      </c>
      <c r="J221" s="12">
        <f t="shared" si="27"/>
        <v>1</v>
      </c>
      <c r="K221" s="1">
        <v>15</v>
      </c>
      <c r="L221" s="1">
        <v>0</v>
      </c>
      <c r="M221" s="1">
        <v>0</v>
      </c>
      <c r="N221" s="1">
        <v>15</v>
      </c>
      <c r="O221" s="12">
        <f t="shared" si="28"/>
        <v>0.375</v>
      </c>
      <c r="P221" s="1">
        <v>62</v>
      </c>
      <c r="Q221" s="1">
        <v>30</v>
      </c>
      <c r="R221" s="1">
        <v>32</v>
      </c>
      <c r="S221" s="1">
        <v>0</v>
      </c>
      <c r="T221" s="12">
        <f t="shared" si="29"/>
        <v>0</v>
      </c>
      <c r="U221" s="1">
        <v>60</v>
      </c>
      <c r="V221" s="1">
        <v>0</v>
      </c>
      <c r="W221" s="12">
        <f t="shared" si="30"/>
        <v>0</v>
      </c>
      <c r="X221" s="1">
        <v>40</v>
      </c>
      <c r="Y221" s="12">
        <f t="shared" si="31"/>
        <v>1</v>
      </c>
      <c r="Z221" s="1">
        <v>20</v>
      </c>
      <c r="AA221" s="12">
        <f t="shared" si="32"/>
        <v>1</v>
      </c>
      <c r="AB221" s="1">
        <v>100</v>
      </c>
      <c r="AC221" s="1">
        <v>30</v>
      </c>
      <c r="AD221" s="12">
        <f t="shared" si="33"/>
        <v>1</v>
      </c>
      <c r="AE221" s="1">
        <v>20</v>
      </c>
      <c r="AF221" s="12">
        <f t="shared" si="34"/>
        <v>1</v>
      </c>
      <c r="AG221" s="1">
        <v>50</v>
      </c>
      <c r="AH221" s="15">
        <f t="shared" si="35"/>
        <v>1</v>
      </c>
    </row>
    <row r="222" spans="1:34" x14ac:dyDescent="0.25">
      <c r="A222" s="2" t="s">
        <v>46</v>
      </c>
      <c r="B222" s="1">
        <v>18</v>
      </c>
      <c r="C222" s="1" t="s">
        <v>32</v>
      </c>
      <c r="D222" s="1">
        <v>77</v>
      </c>
      <c r="E222" s="1">
        <v>664</v>
      </c>
      <c r="F222" s="1">
        <v>82</v>
      </c>
      <c r="G222" s="1">
        <v>25</v>
      </c>
      <c r="H222" s="1">
        <v>18</v>
      </c>
      <c r="I222" s="1">
        <v>39</v>
      </c>
      <c r="J222" s="12">
        <f t="shared" si="27"/>
        <v>0.97499999999999998</v>
      </c>
      <c r="K222" s="1">
        <v>88</v>
      </c>
      <c r="L222" s="1">
        <v>18</v>
      </c>
      <c r="M222" s="1">
        <v>40</v>
      </c>
      <c r="N222" s="1">
        <v>30</v>
      </c>
      <c r="O222" s="12">
        <f t="shared" si="28"/>
        <v>0.75</v>
      </c>
      <c r="P222" s="1">
        <v>24</v>
      </c>
      <c r="Q222" s="1">
        <v>0</v>
      </c>
      <c r="R222" s="1">
        <v>24</v>
      </c>
      <c r="S222" s="1">
        <v>0</v>
      </c>
      <c r="T222" s="12">
        <f t="shared" si="29"/>
        <v>0</v>
      </c>
      <c r="U222" s="1">
        <v>90</v>
      </c>
      <c r="V222" s="1">
        <v>40</v>
      </c>
      <c r="W222" s="12">
        <f t="shared" si="30"/>
        <v>1</v>
      </c>
      <c r="X222" s="1">
        <v>40</v>
      </c>
      <c r="Y222" s="12">
        <f t="shared" si="31"/>
        <v>1</v>
      </c>
      <c r="Z222" s="1">
        <v>10</v>
      </c>
      <c r="AA222" s="12">
        <f t="shared" si="32"/>
        <v>0.5</v>
      </c>
      <c r="AB222" s="1">
        <v>100</v>
      </c>
      <c r="AC222" s="1">
        <v>30</v>
      </c>
      <c r="AD222" s="12">
        <f t="shared" si="33"/>
        <v>1</v>
      </c>
      <c r="AE222" s="1">
        <v>20</v>
      </c>
      <c r="AF222" s="12">
        <f t="shared" si="34"/>
        <v>1</v>
      </c>
      <c r="AG222" s="1">
        <v>50</v>
      </c>
      <c r="AH222" s="15">
        <f t="shared" si="35"/>
        <v>1</v>
      </c>
    </row>
    <row r="223" spans="1:34" x14ac:dyDescent="0.25">
      <c r="A223" s="2" t="s">
        <v>46</v>
      </c>
      <c r="B223" s="1"/>
      <c r="C223" s="1" t="s">
        <v>31</v>
      </c>
      <c r="D223" s="1">
        <v>77</v>
      </c>
      <c r="E223" s="1">
        <v>664</v>
      </c>
      <c r="F223" s="1">
        <v>82</v>
      </c>
      <c r="G223" s="1">
        <v>25</v>
      </c>
      <c r="H223" s="1">
        <v>18</v>
      </c>
      <c r="I223" s="1">
        <v>39</v>
      </c>
      <c r="J223" s="12">
        <f t="shared" si="27"/>
        <v>0.97499999999999998</v>
      </c>
      <c r="K223" s="1">
        <v>88</v>
      </c>
      <c r="L223" s="1">
        <v>18</v>
      </c>
      <c r="M223" s="1">
        <v>40</v>
      </c>
      <c r="N223" s="1">
        <v>30</v>
      </c>
      <c r="O223" s="12">
        <f t="shared" si="28"/>
        <v>0.75</v>
      </c>
      <c r="P223" s="1">
        <v>24</v>
      </c>
      <c r="Q223" s="1">
        <v>0</v>
      </c>
      <c r="R223" s="1">
        <v>24</v>
      </c>
      <c r="S223" s="1">
        <v>0</v>
      </c>
      <c r="T223" s="12">
        <f t="shared" si="29"/>
        <v>0</v>
      </c>
      <c r="U223" s="1">
        <v>90</v>
      </c>
      <c r="V223" s="1">
        <v>40</v>
      </c>
      <c r="W223" s="12">
        <f t="shared" si="30"/>
        <v>1</v>
      </c>
      <c r="X223" s="1">
        <v>40</v>
      </c>
      <c r="Y223" s="12">
        <f t="shared" si="31"/>
        <v>1</v>
      </c>
      <c r="Z223" s="1">
        <v>10</v>
      </c>
      <c r="AA223" s="12">
        <f t="shared" si="32"/>
        <v>0.5</v>
      </c>
      <c r="AB223" s="1">
        <v>100</v>
      </c>
      <c r="AC223" s="1">
        <v>30</v>
      </c>
      <c r="AD223" s="12">
        <f t="shared" si="33"/>
        <v>1</v>
      </c>
      <c r="AE223" s="1">
        <v>20</v>
      </c>
      <c r="AF223" s="12">
        <f t="shared" si="34"/>
        <v>1</v>
      </c>
      <c r="AG223" s="1">
        <v>50</v>
      </c>
      <c r="AH223" s="15">
        <f t="shared" si="35"/>
        <v>1</v>
      </c>
    </row>
    <row r="224" spans="1:34" s="18" customFormat="1" x14ac:dyDescent="0.25">
      <c r="A224" s="17" t="s">
        <v>125</v>
      </c>
      <c r="B224" s="17"/>
      <c r="D224" s="19">
        <v>100</v>
      </c>
      <c r="F224" s="19">
        <v>100</v>
      </c>
      <c r="G224" s="19">
        <v>30</v>
      </c>
      <c r="H224" s="19">
        <v>30</v>
      </c>
      <c r="I224" s="19">
        <v>40</v>
      </c>
      <c r="J224" s="20"/>
      <c r="K224" s="19">
        <v>100</v>
      </c>
      <c r="L224" s="19">
        <v>30</v>
      </c>
      <c r="M224" s="19">
        <v>40</v>
      </c>
      <c r="N224" s="19">
        <v>30</v>
      </c>
      <c r="O224" s="20"/>
      <c r="P224" s="19">
        <v>100</v>
      </c>
      <c r="Q224" s="19">
        <v>30</v>
      </c>
      <c r="R224" s="19">
        <v>40</v>
      </c>
      <c r="S224" s="19">
        <v>30</v>
      </c>
      <c r="T224" s="20"/>
      <c r="U224" s="19">
        <v>100</v>
      </c>
      <c r="V224" s="19">
        <v>40</v>
      </c>
      <c r="W224" s="20"/>
      <c r="X224" s="19">
        <v>40</v>
      </c>
      <c r="Y224" s="20"/>
      <c r="Z224" s="19">
        <v>20</v>
      </c>
      <c r="AA224" s="20"/>
      <c r="AB224" s="19">
        <v>100</v>
      </c>
      <c r="AC224" s="19">
        <v>30</v>
      </c>
      <c r="AD224" s="20"/>
      <c r="AE224" s="19">
        <v>20</v>
      </c>
      <c r="AF224" s="20"/>
      <c r="AG224" s="19">
        <v>50</v>
      </c>
      <c r="AH224" s="21"/>
    </row>
  </sheetData>
  <autoFilter ref="A1:AG223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hiddenButton="1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hiddenButton="1" showButton="0"/>
    <filterColumn colId="23" showButton="0"/>
    <filterColumn colId="24" showButton="0"/>
    <filterColumn colId="25" showButton="0"/>
    <filterColumn colId="26" hiddenButton="1" showButton="0"/>
    <filterColumn colId="27" showButton="0"/>
    <filterColumn colId="28" showButton="0"/>
    <filterColumn colId="29" showButton="0"/>
    <filterColumn colId="30" showButton="0"/>
    <filterColumn colId="31" hiddenButton="1" showButton="0"/>
    <sortState ref="A6:AG224">
      <sortCondition ref="B1:B224"/>
    </sortState>
  </autoFilter>
  <mergeCells count="14">
    <mergeCell ref="F1:AH1"/>
    <mergeCell ref="AB2:AH2"/>
    <mergeCell ref="U2:AA2"/>
    <mergeCell ref="A1:A3"/>
    <mergeCell ref="C1:C3"/>
    <mergeCell ref="D1:D3"/>
    <mergeCell ref="E1:E3"/>
    <mergeCell ref="F2:I2"/>
    <mergeCell ref="K2:N2"/>
    <mergeCell ref="P2:S2"/>
    <mergeCell ref="B1:B3"/>
    <mergeCell ref="J2:J3"/>
    <mergeCell ref="O2:O3"/>
    <mergeCell ref="T2:T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user</cp:lastModifiedBy>
  <dcterms:created xsi:type="dcterms:W3CDTF">2022-12-23T05:55:15Z</dcterms:created>
  <dcterms:modified xsi:type="dcterms:W3CDTF">2023-02-01T10:52:56Z</dcterms:modified>
</cp:coreProperties>
</file>